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URY\RURY 2025\RURY PRZETARG 2025 SWZ\"/>
    </mc:Choice>
  </mc:AlternateContent>
  <xr:revisionPtr revIDLastSave="0" documentId="13_ncr:1_{491A13F1-589B-4239-A3FC-E200DC8014F0}" xr6:coauthVersionLast="47" xr6:coauthVersionMax="47" xr10:uidLastSave="{00000000-0000-0000-0000-000000000000}"/>
  <bookViews>
    <workbookView xWindow="-120" yWindow="-120" windowWidth="29040" windowHeight="15840" tabRatio="836" xr2:uid="{61CF9B93-4921-4963-B30B-8B0FFEFBD0C3}"/>
  </bookViews>
  <sheets>
    <sheet name="ZADANIE NR 1" sheetId="17" r:id="rId1"/>
    <sheet name="ZADANIE NR 2" sheetId="18" r:id="rId2"/>
    <sheet name="ZADANIE NR 3" sheetId="19" r:id="rId3"/>
    <sheet name="ZADANIE NR 4" sheetId="20" r:id="rId4"/>
    <sheet name="ZADANIE NR 5" sheetId="21" r:id="rId5"/>
    <sheet name="ZADANIE NR 6" sheetId="22" r:id="rId6"/>
    <sheet name="MATERIAŁY" sheetId="16" r:id="rId7"/>
  </sheets>
  <definedNames>
    <definedName name="_xlnm.Print_Area" localSheetId="6">MATERIAŁY!$A$1:$E$39</definedName>
    <definedName name="_xlnm.Print_Area" localSheetId="0">'ZADANIE NR 1'!$A$1:$F$18</definedName>
    <definedName name="_xlnm.Print_Area" localSheetId="1">'ZADANIE NR 2'!$A$1:$F$12</definedName>
    <definedName name="_xlnm.Print_Area" localSheetId="2">'ZADANIE NR 3'!$A$1:$F$15</definedName>
    <definedName name="_xlnm.Print_Area" localSheetId="3">'ZADANIE NR 4'!$A$1:$F$14</definedName>
    <definedName name="_xlnm.Print_Area" localSheetId="4">'ZADANIE NR 5'!$A$1:$F$14</definedName>
    <definedName name="_xlnm.Print_Area" localSheetId="5">'ZADANIE NR 6'!$A$1:$F$12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2" l="1"/>
  <c r="F11" i="22"/>
  <c r="F10" i="22"/>
  <c r="F9" i="22"/>
  <c r="F8" i="22"/>
  <c r="F7" i="22"/>
  <c r="F6" i="22"/>
  <c r="A6" i="22"/>
  <c r="A7" i="22" s="1"/>
  <c r="A8" i="22" s="1"/>
  <c r="A9" i="22" s="1"/>
  <c r="A10" i="22" s="1"/>
  <c r="A11" i="22" s="1"/>
  <c r="A12" i="22" s="1"/>
  <c r="F5" i="22"/>
  <c r="F10" i="21"/>
  <c r="F9" i="21"/>
  <c r="F8" i="21"/>
  <c r="F7" i="21"/>
  <c r="F6" i="21"/>
  <c r="F5" i="21"/>
  <c r="A6" i="21"/>
  <c r="A7" i="21" s="1"/>
  <c r="A8" i="21" s="1"/>
  <c r="A9" i="21" s="1"/>
  <c r="A10" i="21" s="1"/>
  <c r="F14" i="20"/>
  <c r="F13" i="20"/>
  <c r="F12" i="20"/>
  <c r="F11" i="20"/>
  <c r="F10" i="20"/>
  <c r="F9" i="20"/>
  <c r="F8" i="20"/>
  <c r="F7" i="20"/>
  <c r="F6" i="20"/>
  <c r="A6" i="20"/>
  <c r="A7" i="20" s="1"/>
  <c r="A8" i="20" s="1"/>
  <c r="A9" i="20" s="1"/>
  <c r="A10" i="20" s="1"/>
  <c r="A11" i="20" s="1"/>
  <c r="A12" i="20" s="1"/>
  <c r="A13" i="20" s="1"/>
  <c r="A14" i="20" s="1"/>
  <c r="F5" i="20"/>
  <c r="F15" i="19"/>
  <c r="F14" i="19"/>
  <c r="F13" i="19"/>
  <c r="F12" i="19"/>
  <c r="F11" i="19"/>
  <c r="F10" i="19"/>
  <c r="F9" i="19"/>
  <c r="F8" i="19"/>
  <c r="F7" i="19"/>
  <c r="F6" i="19"/>
  <c r="A6" i="19"/>
  <c r="A7" i="19" s="1"/>
  <c r="A8" i="19" s="1"/>
  <c r="A9" i="19" s="1"/>
  <c r="A10" i="19" s="1"/>
  <c r="A11" i="19" s="1"/>
  <c r="A12" i="19" s="1"/>
  <c r="A13" i="19" s="1"/>
  <c r="A14" i="19" s="1"/>
  <c r="A15" i="19" s="1"/>
  <c r="F5" i="19"/>
  <c r="F16" i="19" s="1"/>
  <c r="F13" i="22" l="1"/>
  <c r="F11" i="21"/>
  <c r="F15" i="20"/>
  <c r="F9" i="18"/>
  <c r="F12" i="18" l="1"/>
  <c r="F11" i="18"/>
  <c r="F10" i="18"/>
  <c r="F8" i="18"/>
  <c r="F7" i="18"/>
  <c r="F6" i="18"/>
  <c r="A6" i="18"/>
  <c r="A7" i="18" s="1"/>
  <c r="A8" i="18" s="1"/>
  <c r="F5" i="18"/>
  <c r="A9" i="18" l="1"/>
  <c r="A10" i="18" s="1"/>
  <c r="A11" i="18" s="1"/>
  <c r="A12" i="18" s="1"/>
  <c r="F13" i="18"/>
  <c r="A7" i="16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l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F18" i="17" l="1"/>
  <c r="F17" i="17"/>
  <c r="F14" i="17"/>
  <c r="F13" i="17"/>
  <c r="F10" i="17"/>
  <c r="F9" i="17"/>
  <c r="F16" i="17"/>
  <c r="F15" i="17"/>
  <c r="F12" i="17"/>
  <c r="F11" i="17"/>
  <c r="F8" i="17"/>
  <c r="F7" i="17"/>
  <c r="A6" i="17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F5" i="17"/>
  <c r="F6" i="17" l="1"/>
  <c r="F19" i="17" s="1"/>
</calcChain>
</file>

<file path=xl/sharedStrings.xml><?xml version="1.0" encoding="utf-8"?>
<sst xmlns="http://schemas.openxmlformats.org/spreadsheetml/2006/main" count="273" uniqueCount="158">
  <si>
    <t>Mufa termokurczliwa DN 110 + pianka</t>
  </si>
  <si>
    <t>materiał</t>
  </si>
  <si>
    <t>szt.,kpl.</t>
  </si>
  <si>
    <t>cena jednostkowa netto / szt.,kpl.</t>
  </si>
  <si>
    <t>DN 48/110</t>
  </si>
  <si>
    <t>DN 60/125</t>
  </si>
  <si>
    <t>DN 125</t>
  </si>
  <si>
    <t>DN 114/200</t>
  </si>
  <si>
    <t>DN 88/160</t>
  </si>
  <si>
    <t>DN 76/140</t>
  </si>
  <si>
    <t>DN 42/110</t>
  </si>
  <si>
    <t>Mufa termokurczliwa DN 125 + pianka</t>
  </si>
  <si>
    <t>DN 125 + pianka</t>
  </si>
  <si>
    <t>DN 110 + pianka</t>
  </si>
  <si>
    <t>DN 140</t>
  </si>
  <si>
    <t>Pierścienie gumowe DN 110</t>
  </si>
  <si>
    <t>DN 110</t>
  </si>
  <si>
    <t>END - CAP  48/110</t>
  </si>
  <si>
    <t>DN114/200 odg. DN48/110</t>
  </si>
  <si>
    <t>lp.</t>
  </si>
  <si>
    <t>DN 139/225</t>
  </si>
  <si>
    <t>DN 42/110 &lt; 90</t>
  </si>
  <si>
    <t>DN 33/90</t>
  </si>
  <si>
    <t>Rura preizolowana DN 139/225  L=12m</t>
  </si>
  <si>
    <t>Rura preizolowana DN 114/200  L=12m</t>
  </si>
  <si>
    <t>Rura preizolowana DN 88/160  L=12m</t>
  </si>
  <si>
    <t>Rura preizolowana DN 76/140  L=12m</t>
  </si>
  <si>
    <t>Rura preizolowana DN 60/125  L=12m</t>
  </si>
  <si>
    <t>Rura preizolowana DN 48/110  L=12m</t>
  </si>
  <si>
    <t>Rura preizolowana DN 42/110  L=12m</t>
  </si>
  <si>
    <t>Rura preizolowana DN 33/90  L=12m</t>
  </si>
  <si>
    <t>Kolano preizolowane DN 42/110 &lt; 90</t>
  </si>
  <si>
    <t>DN 48/110 &lt; 90</t>
  </si>
  <si>
    <t>Kolano preizolowane DN 60/125 &lt; 90</t>
  </si>
  <si>
    <t>DN 60/125 &lt; 90</t>
  </si>
  <si>
    <t>wartość        [zł. netto]</t>
  </si>
  <si>
    <t>średnica</t>
  </si>
  <si>
    <t>Kolano preizolowane DN 76/140 &lt; 90</t>
  </si>
  <si>
    <t>Mufa termokurczliwa DN 140 + pianka</t>
  </si>
  <si>
    <t>DN 140 + pianka</t>
  </si>
  <si>
    <t>Pierścienie gumowe DN 140</t>
  </si>
  <si>
    <t>ZADANIE  NR 1</t>
  </si>
  <si>
    <t>Rura preizolowana DN 219/315  L=12m</t>
  </si>
  <si>
    <t>DN 219/315</t>
  </si>
  <si>
    <t>Rura preizolowana DN 168/250  L=12m</t>
  </si>
  <si>
    <t>DN 168/250</t>
  </si>
  <si>
    <t>Kolano preizolowane DN 219/315 &lt; 90</t>
  </si>
  <si>
    <t>DN 219/315 &lt; 90</t>
  </si>
  <si>
    <t>Kolano preizolowane DN 168/225 &lt; 90</t>
  </si>
  <si>
    <t>DN 168/250 &lt; 90</t>
  </si>
  <si>
    <t>Kolano preizolowane DN 139/225 &lt; 90</t>
  </si>
  <si>
    <t>DN 139/225 &lt; 90</t>
  </si>
  <si>
    <t>Kolano preizolowane DN 114/200&lt; 90</t>
  </si>
  <si>
    <t>DN 114/200 &lt; 90</t>
  </si>
  <si>
    <t>Kolano preizolowane DN 89/160 &lt; 60</t>
  </si>
  <si>
    <t>DN 89/160 &lt; 60</t>
  </si>
  <si>
    <t>DN 76/140 &lt; 90</t>
  </si>
  <si>
    <t>Kolano preizolowane DN 33/90 &lt; 90</t>
  </si>
  <si>
    <t>DN 33/90 &lt; 90</t>
  </si>
  <si>
    <t>Zwężka preizolowana DN114/200 odg. 89/160</t>
  </si>
  <si>
    <t>DN114/200 odg. 89/160</t>
  </si>
  <si>
    <t>Trójnik preizolowany DN139/225 odg. DN114/200</t>
  </si>
  <si>
    <t>DN139/225 odg. DN114/200</t>
  </si>
  <si>
    <t>Trójnik preizolowany DN139/225 odg. DN42/110</t>
  </si>
  <si>
    <t>DN139/225 odg. DN42/110</t>
  </si>
  <si>
    <t>Trójnik preizolowany DN114/200 odg. DN114/200</t>
  </si>
  <si>
    <t>DN114/200 odg. DN114/200</t>
  </si>
  <si>
    <t>Trójnik preizolowany DN89/160 odg. DN76/140</t>
  </si>
  <si>
    <t>DN89/160 odg. DN76/140</t>
  </si>
  <si>
    <t>Trójnik preizolowany DN114/200 odg. DN60/125</t>
  </si>
  <si>
    <t>DN114/200 odg.DN60/125</t>
  </si>
  <si>
    <t>Trójnik preizolowany DN 114/200 odg. DN48/110</t>
  </si>
  <si>
    <t>Trójnik preizolowany DN 114/200 odg. DN32/110</t>
  </si>
  <si>
    <t>DN114/200 odg. DN32/110</t>
  </si>
  <si>
    <t>Trójnik preizolowany DN 76/140 odg. DN48/110</t>
  </si>
  <si>
    <t xml:space="preserve"> DN 76/140 odg. DN48/110</t>
  </si>
  <si>
    <t>Trójnik preizolowany DN 60/125odg. DN48/110</t>
  </si>
  <si>
    <t>DN 60/125odg. DN48/110</t>
  </si>
  <si>
    <t>Trójnik preizolowany DN48/110 odg. DN32/110</t>
  </si>
  <si>
    <t xml:space="preserve"> DN48/110 odg. DN32/110</t>
  </si>
  <si>
    <t>Trójnik preizolowany DN48/110 odg. DN48/110</t>
  </si>
  <si>
    <t xml:space="preserve"> DN48/110 odg. DN48/110</t>
  </si>
  <si>
    <t>Trójnik preizolowany DN 42/110 odg. DN33/90</t>
  </si>
  <si>
    <t>DN 42/110 odg. DN33/90</t>
  </si>
  <si>
    <t>Mufa termokurczliwa DN315 + pianka</t>
  </si>
  <si>
    <t>DN 315 + pianka</t>
  </si>
  <si>
    <t>Mufa termokurczliwa DN225 + pianka</t>
  </si>
  <si>
    <t>DN 225 + pianka</t>
  </si>
  <si>
    <t>Mufa termokurczliwa DN200 + pianka</t>
  </si>
  <si>
    <t>DN 200 + pianka</t>
  </si>
  <si>
    <t>Mufa termokurczliwa DN 160 + pianka</t>
  </si>
  <si>
    <t>DN 160 + pianka</t>
  </si>
  <si>
    <t>Mufa termokurczliwa DN 90 + pianka</t>
  </si>
  <si>
    <t>DN 90 + pianka</t>
  </si>
  <si>
    <t>Pierścienie gumowe DN 200</t>
  </si>
  <si>
    <t xml:space="preserve">DN 200 </t>
  </si>
  <si>
    <t>Pierścienie gumowe DN 160</t>
  </si>
  <si>
    <t>DN 160</t>
  </si>
  <si>
    <t>Pierścienie gumowe DN 125</t>
  </si>
  <si>
    <t>END - CAP 76/140</t>
  </si>
  <si>
    <t>END - CAP  60/125</t>
  </si>
  <si>
    <t>END - CAP  42/110</t>
  </si>
  <si>
    <t>Taśma ostrzegawcza 500M</t>
  </si>
  <si>
    <t>500 M</t>
  </si>
  <si>
    <t>Kolano preizolowane DN 76/140 &lt; 91</t>
  </si>
  <si>
    <t>RSZEM:</t>
  </si>
  <si>
    <t>Kolano preizolowane DN 89/160 &lt; 90</t>
  </si>
  <si>
    <t>DN 89/160 &lt; 90</t>
  </si>
  <si>
    <t>Zwężka preizolowana DN88/160 odg. DN76/140</t>
  </si>
  <si>
    <t>DN88/160 odg. DN76/140</t>
  </si>
  <si>
    <t>Zwężka preizolowana DN76/140 odg. DN60/125</t>
  </si>
  <si>
    <t>ZADANIE  NR 2</t>
  </si>
  <si>
    <t>Lipowa 41</t>
  </si>
  <si>
    <t>Rura preizolowana 12m TWIN  DN160 2x48,3/160</t>
  </si>
  <si>
    <t>Łącznik zaciskowy (100szt)</t>
  </si>
  <si>
    <t>END CAP  DN160</t>
  </si>
  <si>
    <t>Pierścień gumowy DN 160</t>
  </si>
  <si>
    <t>KASZUBSKA - SZAFERA</t>
  </si>
  <si>
    <t>DN76/140 odg. DN60/125</t>
  </si>
  <si>
    <t>Mufa DN160 + pianka</t>
  </si>
  <si>
    <t>Taśma ostrzegawcza (100m)</t>
  </si>
  <si>
    <t>DN160 2x48,3/160</t>
  </si>
  <si>
    <t xml:space="preserve">Kolano preizolowane TWIN DN160 2x48,3/160 90° </t>
  </si>
  <si>
    <t xml:space="preserve">DN160 2x48,3/160 90° </t>
  </si>
  <si>
    <t>DN160 + pianka</t>
  </si>
  <si>
    <t>DN160</t>
  </si>
  <si>
    <t>100 m</t>
  </si>
  <si>
    <t>100 szt</t>
  </si>
  <si>
    <t xml:space="preserve">Artyleryjska - Słowiańska </t>
  </si>
  <si>
    <t>ZADANIE  NR 3</t>
  </si>
  <si>
    <t>Rura preizolowana DN48/110  L=12m</t>
  </si>
  <si>
    <t>Mufa DN110 + pianka</t>
  </si>
  <si>
    <t>Mufa DN225 + pianka</t>
  </si>
  <si>
    <t>Trójnik preizolowany DN139/225 odg. DN48/110</t>
  </si>
  <si>
    <t>Kolano preizolowane DN48/110 &lt; 90</t>
  </si>
  <si>
    <t>Kształtka przejściowa TWIN (Y) prawa L=2,37m</t>
  </si>
  <si>
    <t>Kształtka przejściowa TWIN (Y) lewa L=2,37m</t>
  </si>
  <si>
    <t>Taśma ostrzegawcza 100m</t>
  </si>
  <si>
    <t>DN48/110</t>
  </si>
  <si>
    <t>DN139/225 odg. DN48/110</t>
  </si>
  <si>
    <t>DN48/110 &lt; 90</t>
  </si>
  <si>
    <t>100 szt.</t>
  </si>
  <si>
    <t>TWIN (Y) prawa L=2,37m</t>
  </si>
  <si>
    <t>TWIN (Y) lewa L=2,37m</t>
  </si>
  <si>
    <t>Rura preizolowana L=12m TWIN DN160 2x48,3/160</t>
  </si>
  <si>
    <t>L=500m</t>
  </si>
  <si>
    <t>ZADANIE  NR 4</t>
  </si>
  <si>
    <t>HOTEL OSKAR</t>
  </si>
  <si>
    <t>Kolano preizolowane DN 48/110 &lt; 90</t>
  </si>
  <si>
    <t>ZADANIE  NR 5</t>
  </si>
  <si>
    <t>SZKOŁA SP3 - AK 29</t>
  </si>
  <si>
    <t>ZADANIE  NR 6</t>
  </si>
  <si>
    <t>INTERNAT - BUDOWLANKA</t>
  </si>
  <si>
    <t>Trójnik preizolowany DN 76/140 odg. DN42/110</t>
  </si>
  <si>
    <t>DN 76/140 odg. DN42/110</t>
  </si>
  <si>
    <t>L=100m</t>
  </si>
  <si>
    <t>Kolano preizolowane DN 48/110 &lt; 89</t>
  </si>
  <si>
    <t>CENA JEDNOSTKOWA MATERIAŁÓW PREIZOLOWANYCH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</si>
</sst>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_-* #,##0.00\ _z_ł_-;\-* #,##0.00\ _z_ł_-;_-* &quot;-&quot;?\ _z_ł_-;_-@_-"/>
    <numFmt numFmtId="166" formatCode="#,##0.00\ _z_ł"/>
    <numFmt numFmtId="167" formatCode="#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name val="Arial CE"/>
      <charset val="238"/>
    </font>
    <font>
      <sz val="10"/>
      <name val="Arial P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9" fillId="0" borderId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3" fillId="0" borderId="0" xfId="2" applyAlignment="1">
      <alignment horizontal="center"/>
    </xf>
    <xf numFmtId="0" fontId="5" fillId="0" borderId="0" xfId="2" applyFont="1"/>
    <xf numFmtId="0" fontId="4" fillId="0" borderId="0" xfId="2" applyFont="1" applyAlignment="1">
      <alignment horizontal="center" vertical="center"/>
    </xf>
    <xf numFmtId="164" fontId="4" fillId="0" borderId="0" xfId="3" applyFont="1" applyAlignment="1">
      <alignment horizontal="center" vertical="center"/>
    </xf>
    <xf numFmtId="0" fontId="3" fillId="0" borderId="1" xfId="2" applyBorder="1" applyAlignment="1">
      <alignment horizont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164" fontId="5" fillId="0" borderId="1" xfId="4" applyFont="1" applyBorder="1" applyAlignment="1">
      <alignment horizontal="right"/>
    </xf>
    <xf numFmtId="164" fontId="5" fillId="0" borderId="1" xfId="4" applyFont="1" applyFill="1" applyBorder="1" applyAlignment="1">
      <alignment horizontal="right"/>
    </xf>
    <xf numFmtId="0" fontId="4" fillId="2" borderId="2" xfId="2" applyFont="1" applyFill="1" applyBorder="1" applyAlignment="1">
      <alignment vertical="center"/>
    </xf>
    <xf numFmtId="0" fontId="4" fillId="2" borderId="3" xfId="2" applyFont="1" applyFill="1" applyBorder="1" applyAlignment="1">
      <alignment vertical="center"/>
    </xf>
    <xf numFmtId="0" fontId="4" fillId="2" borderId="4" xfId="2" applyFont="1" applyFill="1" applyBorder="1" applyAlignment="1">
      <alignment vertical="center"/>
    </xf>
    <xf numFmtId="0" fontId="3" fillId="0" borderId="0" xfId="2" applyAlignment="1">
      <alignment horizontal="left"/>
    </xf>
    <xf numFmtId="0" fontId="5" fillId="0" borderId="1" xfId="5" applyFont="1" applyBorder="1" applyAlignment="1">
      <alignment horizontal="center" vertical="center"/>
    </xf>
    <xf numFmtId="0" fontId="5" fillId="0" borderId="1" xfId="5" applyFont="1" applyBorder="1" applyAlignment="1">
      <alignment horizontal="center" vertical="center" wrapText="1"/>
    </xf>
    <xf numFmtId="166" fontId="5" fillId="0" borderId="1" xfId="5" applyNumberFormat="1" applyFont="1" applyBorder="1" applyAlignment="1">
      <alignment horizontal="center" vertical="center" wrapText="1"/>
    </xf>
    <xf numFmtId="0" fontId="3" fillId="0" borderId="1" xfId="5" applyBorder="1" applyAlignment="1">
      <alignment horizontal="center" vertical="center"/>
    </xf>
    <xf numFmtId="166" fontId="5" fillId="0" borderId="1" xfId="5" applyNumberFormat="1" applyFont="1" applyBorder="1" applyAlignment="1">
      <alignment horizontal="left" vertical="center" wrapText="1" indent="2"/>
    </xf>
    <xf numFmtId="0" fontId="3" fillId="0" borderId="1" xfId="5" applyBorder="1" applyAlignment="1">
      <alignment horizontal="center"/>
    </xf>
    <xf numFmtId="166" fontId="2" fillId="0" borderId="1" xfId="0" applyNumberFormat="1" applyFont="1" applyBorder="1" applyAlignment="1">
      <alignment horizontal="left" indent="2"/>
    </xf>
    <xf numFmtId="0" fontId="6" fillId="0" borderId="1" xfId="5" applyFont="1" applyBorder="1" applyAlignment="1">
      <alignment horizontal="justify"/>
    </xf>
    <xf numFmtId="166" fontId="2" fillId="0" borderId="1" xfId="1" applyNumberFormat="1" applyFont="1" applyBorder="1" applyAlignment="1">
      <alignment horizontal="left" indent="2"/>
    </xf>
    <xf numFmtId="0" fontId="6" fillId="0" borderId="1" xfId="5" applyFont="1" applyBorder="1" applyAlignment="1">
      <alignment horizontal="left"/>
    </xf>
    <xf numFmtId="166" fontId="5" fillId="0" borderId="1" xfId="5" applyNumberFormat="1" applyFont="1" applyBorder="1" applyAlignment="1">
      <alignment horizontal="left" indent="2"/>
    </xf>
    <xf numFmtId="1" fontId="0" fillId="0" borderId="3" xfId="0" applyNumberFormat="1" applyBorder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/>
    <xf numFmtId="1" fontId="0" fillId="0" borderId="1" xfId="0" applyNumberFormat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9" fillId="0" borderId="1" xfId="7" applyBorder="1" applyAlignment="1" applyProtection="1">
      <alignment horizontal="left" wrapText="1"/>
      <protection locked="0" hidden="1"/>
    </xf>
    <xf numFmtId="0" fontId="9" fillId="0" borderId="1" xfId="2" applyFont="1" applyBorder="1" applyAlignment="1">
      <alignment horizontal="justify" vertical="center"/>
    </xf>
    <xf numFmtId="167" fontId="10" fillId="0" borderId="1" xfId="0" applyNumberFormat="1" applyFont="1" applyBorder="1" applyAlignment="1" applyProtection="1">
      <alignment horizontal="center"/>
      <protection locked="0" hidden="1"/>
    </xf>
    <xf numFmtId="0" fontId="9" fillId="0" borderId="1" xfId="2" applyFont="1" applyBorder="1" applyAlignment="1">
      <alignment horizontal="center" vertical="center"/>
    </xf>
    <xf numFmtId="167" fontId="10" fillId="0" borderId="1" xfId="0" applyNumberFormat="1" applyFont="1" applyBorder="1" applyAlignment="1" applyProtection="1">
      <alignment horizontal="left"/>
      <protection locked="0" hidden="1"/>
    </xf>
    <xf numFmtId="0" fontId="9" fillId="0" borderId="1" xfId="2" applyFont="1" applyBorder="1" applyAlignment="1">
      <alignment horizontal="left" vertical="center"/>
    </xf>
    <xf numFmtId="0" fontId="6" fillId="0" borderId="1" xfId="0" applyFont="1" applyBorder="1" applyAlignment="1" applyProtection="1">
      <alignment wrapText="1"/>
      <protection hidden="1"/>
    </xf>
    <xf numFmtId="0" fontId="6" fillId="0" borderId="1" xfId="2" applyFont="1" applyBorder="1" applyAlignment="1">
      <alignment horizontal="justify"/>
    </xf>
    <xf numFmtId="0" fontId="6" fillId="0" borderId="1" xfId="7" applyFont="1" applyBorder="1" applyAlignment="1" applyProtection="1">
      <alignment horizontal="left" wrapText="1"/>
      <protection locked="0" hidden="1"/>
    </xf>
    <xf numFmtId="167" fontId="6" fillId="0" borderId="1" xfId="0" applyNumberFormat="1" applyFont="1" applyBorder="1" applyAlignment="1" applyProtection="1">
      <alignment horizontal="center"/>
      <protection hidden="1"/>
    </xf>
    <xf numFmtId="0" fontId="0" fillId="0" borderId="1" xfId="0" applyBorder="1" applyAlignment="1">
      <alignment horizontal="center"/>
    </xf>
    <xf numFmtId="167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2" applyFont="1" applyBorder="1" applyAlignment="1">
      <alignment horizontal="center" vertical="center"/>
    </xf>
    <xf numFmtId="167" fontId="6" fillId="0" borderId="1" xfId="0" applyNumberFormat="1" applyFont="1" applyBorder="1" applyAlignment="1" applyProtection="1">
      <alignment horizontal="center"/>
      <protection locked="0" hidden="1"/>
    </xf>
    <xf numFmtId="0" fontId="6" fillId="0" borderId="1" xfId="2" applyFont="1" applyBorder="1" applyAlignment="1">
      <alignment horizontal="left"/>
    </xf>
    <xf numFmtId="0" fontId="3" fillId="0" borderId="5" xfId="2" applyBorder="1" applyAlignment="1">
      <alignment horizontal="center"/>
    </xf>
    <xf numFmtId="0" fontId="3" fillId="0" borderId="6" xfId="2" applyBorder="1" applyAlignment="1">
      <alignment horizontal="center"/>
    </xf>
    <xf numFmtId="0" fontId="7" fillId="2" borderId="3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left" vertical="center"/>
    </xf>
    <xf numFmtId="0" fontId="4" fillId="2" borderId="4" xfId="2" applyFont="1" applyFill="1" applyBorder="1" applyAlignment="1">
      <alignment horizontal="left" vertical="center"/>
    </xf>
    <xf numFmtId="0" fontId="4" fillId="2" borderId="2" xfId="2" applyFont="1" applyFill="1" applyBorder="1" applyAlignment="1">
      <alignment horizontal="left" vertical="center"/>
    </xf>
  </cellXfs>
  <cellStyles count="8">
    <cellStyle name="Dziesiętny" xfId="1" builtinId="3"/>
    <cellStyle name="Dziesiętny 2" xfId="3" xr:uid="{0BA8DF57-1798-4414-A4DF-8A0C9A68B44B}"/>
    <cellStyle name="Dziesiętny 3" xfId="4" xr:uid="{BEAE9EED-DEED-4E44-BB1A-9A0CFBEB0D34}"/>
    <cellStyle name="Dziesiętny 3 2" xfId="6" xr:uid="{231685F7-F605-4BE3-A4C3-4D252AB23985}"/>
    <cellStyle name="Normalny" xfId="0" builtinId="0"/>
    <cellStyle name="Normalny 2 2" xfId="2" xr:uid="{AD13C877-0660-45A2-A584-6A250CF34D84}"/>
    <cellStyle name="Normalny 2 2 2" xfId="5" xr:uid="{6060BABB-73CF-48FA-91AE-91B64E5F1664}"/>
    <cellStyle name="Normalny_baan-oferty2" xfId="7" xr:uid="{DC7D2BC1-9BD8-453A-B556-8E593F594881}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2BBC9-9F65-4F43-BC94-5B049F4FFBD6}">
  <dimension ref="A2:F19"/>
  <sheetViews>
    <sheetView tabSelected="1" zoomScaleNormal="100" workbookViewId="0">
      <selection activeCell="F19" sqref="F19"/>
    </sheetView>
  </sheetViews>
  <sheetFormatPr defaultRowHeight="15"/>
  <cols>
    <col min="1" max="1" width="5.7109375" customWidth="1"/>
    <col min="2" max="2" width="43.42578125" customWidth="1"/>
    <col min="3" max="3" width="26" customWidth="1"/>
    <col min="4" max="6" width="14.140625" customWidth="1"/>
    <col min="7" max="7" width="10.7109375" customWidth="1"/>
  </cols>
  <sheetData>
    <row r="2" spans="1:6" ht="20.25">
      <c r="A2" s="50" t="s">
        <v>41</v>
      </c>
      <c r="B2" s="51"/>
      <c r="C2" s="52" t="s">
        <v>117</v>
      </c>
      <c r="D2" s="53"/>
      <c r="E2" s="53"/>
      <c r="F2" s="54"/>
    </row>
    <row r="3" spans="1:6" ht="9.1999999999999993" customHeight="1">
      <c r="A3" s="3"/>
      <c r="B3" s="4"/>
      <c r="C3" s="4"/>
      <c r="D3" s="5"/>
      <c r="E3" s="6"/>
      <c r="F3" s="5"/>
    </row>
    <row r="4" spans="1:6" ht="39" customHeight="1">
      <c r="A4" s="8" t="s">
        <v>19</v>
      </c>
      <c r="B4" s="8" t="s">
        <v>1</v>
      </c>
      <c r="C4" s="8" t="s">
        <v>36</v>
      </c>
      <c r="D4" s="9" t="s">
        <v>2</v>
      </c>
      <c r="E4" s="9" t="s">
        <v>3</v>
      </c>
      <c r="F4" s="9" t="s">
        <v>35</v>
      </c>
    </row>
    <row r="5" spans="1:6">
      <c r="A5" s="7">
        <v>1</v>
      </c>
      <c r="B5" s="2" t="s">
        <v>25</v>
      </c>
      <c r="C5" s="2" t="s">
        <v>8</v>
      </c>
      <c r="D5" s="31">
        <v>44</v>
      </c>
      <c r="E5" s="10"/>
      <c r="F5" s="11">
        <f>D5*E5</f>
        <v>0</v>
      </c>
    </row>
    <row r="6" spans="1:6">
      <c r="A6" s="7">
        <f>A5+1</f>
        <v>2</v>
      </c>
      <c r="B6" s="2" t="s">
        <v>26</v>
      </c>
      <c r="C6" s="2" t="s">
        <v>9</v>
      </c>
      <c r="D6" s="31">
        <v>19</v>
      </c>
      <c r="E6" s="10"/>
      <c r="F6" s="11">
        <f>D6*E6</f>
        <v>0</v>
      </c>
    </row>
    <row r="7" spans="1:6">
      <c r="A7" s="7">
        <f t="shared" ref="A7:A18" si="0">A6+1</f>
        <v>3</v>
      </c>
      <c r="B7" s="2" t="s">
        <v>27</v>
      </c>
      <c r="C7" s="2" t="s">
        <v>5</v>
      </c>
      <c r="D7" s="31">
        <v>3</v>
      </c>
      <c r="E7" s="10"/>
      <c r="F7" s="11">
        <f t="shared" ref="F7:F18" si="1">D7*E7</f>
        <v>0</v>
      </c>
    </row>
    <row r="8" spans="1:6" ht="15.75" customHeight="1">
      <c r="A8" s="7">
        <f t="shared" si="0"/>
        <v>4</v>
      </c>
      <c r="B8" s="1" t="s">
        <v>106</v>
      </c>
      <c r="C8" s="1" t="s">
        <v>107</v>
      </c>
      <c r="D8" s="31">
        <v>22</v>
      </c>
      <c r="E8" s="10"/>
      <c r="F8" s="11">
        <f t="shared" si="1"/>
        <v>0</v>
      </c>
    </row>
    <row r="9" spans="1:6" ht="15.75" customHeight="1">
      <c r="A9" s="7">
        <f t="shared" si="0"/>
        <v>5</v>
      </c>
      <c r="B9" s="1" t="s">
        <v>37</v>
      </c>
      <c r="C9" s="1" t="s">
        <v>56</v>
      </c>
      <c r="D9" s="31">
        <v>4</v>
      </c>
      <c r="E9" s="10"/>
      <c r="F9" s="11">
        <f t="shared" si="1"/>
        <v>0</v>
      </c>
    </row>
    <row r="10" spans="1:6" ht="15.75" customHeight="1">
      <c r="A10" s="7">
        <f t="shared" si="0"/>
        <v>6</v>
      </c>
      <c r="B10" s="2" t="s">
        <v>33</v>
      </c>
      <c r="C10" s="2" t="s">
        <v>34</v>
      </c>
      <c r="D10" s="31">
        <v>2</v>
      </c>
      <c r="E10" s="10"/>
      <c r="F10" s="11">
        <f t="shared" si="1"/>
        <v>0</v>
      </c>
    </row>
    <row r="11" spans="1:6">
      <c r="A11" s="7">
        <f t="shared" si="0"/>
        <v>7</v>
      </c>
      <c r="B11" s="1" t="s">
        <v>108</v>
      </c>
      <c r="C11" s="1" t="s">
        <v>109</v>
      </c>
      <c r="D11" s="32">
        <v>2</v>
      </c>
      <c r="E11" s="10"/>
      <c r="F11" s="11">
        <f t="shared" si="1"/>
        <v>0</v>
      </c>
    </row>
    <row r="12" spans="1:6">
      <c r="A12" s="7">
        <f t="shared" si="0"/>
        <v>8</v>
      </c>
      <c r="B12" s="1" t="s">
        <v>110</v>
      </c>
      <c r="C12" s="1" t="s">
        <v>118</v>
      </c>
      <c r="D12" s="32">
        <v>2</v>
      </c>
      <c r="E12" s="10"/>
      <c r="F12" s="11">
        <f t="shared" si="1"/>
        <v>0</v>
      </c>
    </row>
    <row r="13" spans="1:6">
      <c r="A13" s="7">
        <f t="shared" si="0"/>
        <v>9</v>
      </c>
      <c r="B13" s="1" t="s">
        <v>90</v>
      </c>
      <c r="C13" s="1" t="s">
        <v>91</v>
      </c>
      <c r="D13" s="32">
        <v>78</v>
      </c>
      <c r="E13" s="10"/>
      <c r="F13" s="11">
        <f t="shared" si="1"/>
        <v>0</v>
      </c>
    </row>
    <row r="14" spans="1:6">
      <c r="A14" s="7">
        <f t="shared" si="0"/>
        <v>10</v>
      </c>
      <c r="B14" s="1" t="s">
        <v>38</v>
      </c>
      <c r="C14" s="1" t="s">
        <v>39</v>
      </c>
      <c r="D14" s="32">
        <v>32</v>
      </c>
      <c r="E14" s="10"/>
      <c r="F14" s="11">
        <f t="shared" si="1"/>
        <v>0</v>
      </c>
    </row>
    <row r="15" spans="1:6">
      <c r="A15" s="7">
        <f t="shared" si="0"/>
        <v>11</v>
      </c>
      <c r="B15" s="1" t="s">
        <v>11</v>
      </c>
      <c r="C15" s="1" t="s">
        <v>12</v>
      </c>
      <c r="D15" s="32">
        <v>8</v>
      </c>
      <c r="E15" s="10"/>
      <c r="F15" s="12">
        <f t="shared" si="1"/>
        <v>0</v>
      </c>
    </row>
    <row r="16" spans="1:6">
      <c r="A16" s="7">
        <f t="shared" si="0"/>
        <v>12</v>
      </c>
      <c r="B16" s="1" t="s">
        <v>98</v>
      </c>
      <c r="C16" s="1" t="s">
        <v>6</v>
      </c>
      <c r="D16" s="31">
        <v>4</v>
      </c>
      <c r="E16" s="10"/>
      <c r="F16" s="12">
        <f t="shared" si="1"/>
        <v>0</v>
      </c>
    </row>
    <row r="17" spans="1:6">
      <c r="A17" s="7">
        <f t="shared" si="0"/>
        <v>13</v>
      </c>
      <c r="B17" s="1" t="s">
        <v>100</v>
      </c>
      <c r="C17" s="1" t="s">
        <v>17</v>
      </c>
      <c r="D17" s="32">
        <v>2</v>
      </c>
      <c r="E17" s="10"/>
      <c r="F17" s="12">
        <f t="shared" si="1"/>
        <v>0</v>
      </c>
    </row>
    <row r="18" spans="1:6">
      <c r="A18" s="7">
        <f t="shared" si="0"/>
        <v>14</v>
      </c>
      <c r="B18" s="24" t="s">
        <v>102</v>
      </c>
      <c r="C18" s="26" t="s">
        <v>103</v>
      </c>
      <c r="D18" s="32">
        <v>2</v>
      </c>
      <c r="E18" s="10"/>
      <c r="F18" s="12">
        <f t="shared" si="1"/>
        <v>0</v>
      </c>
    </row>
    <row r="19" spans="1:6">
      <c r="E19" s="29" t="s">
        <v>105</v>
      </c>
      <c r="F19" s="30">
        <f>SUM(F5:F18)</f>
        <v>0</v>
      </c>
    </row>
  </sheetData>
  <mergeCells count="2">
    <mergeCell ref="A2:B2"/>
    <mergeCell ref="C2:F2"/>
  </mergeCells>
  <conditionalFormatting sqref="C5 B5:B7 B9:B12 C11:C14 B15 B17">
    <cfRule type="cellIs" dxfId="14" priority="1" stopIfTrue="1" operator="equal">
      <formula>0</formula>
    </cfRule>
  </conditionalFormatting>
  <pageMargins left="0.98425196850393704" right="0.39370078740157483" top="1.1811023622047245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1EB3C-F966-4F36-80AA-0B7E8BE1688E}">
  <dimension ref="A2:F13"/>
  <sheetViews>
    <sheetView zoomScaleNormal="100" workbookViewId="0">
      <selection activeCell="F13" sqref="F13"/>
    </sheetView>
  </sheetViews>
  <sheetFormatPr defaultRowHeight="15"/>
  <cols>
    <col min="1" max="1" width="5.7109375" customWidth="1"/>
    <col min="2" max="2" width="47.7109375" customWidth="1"/>
    <col min="3" max="3" width="20.28515625" customWidth="1"/>
    <col min="4" max="4" width="14.140625" customWidth="1"/>
    <col min="5" max="5" width="17" customWidth="1"/>
    <col min="6" max="6" width="14.140625" customWidth="1"/>
    <col min="7" max="7" width="10.7109375" customWidth="1"/>
  </cols>
  <sheetData>
    <row r="2" spans="1:6" ht="20.25">
      <c r="A2" s="50" t="s">
        <v>111</v>
      </c>
      <c r="B2" s="51"/>
      <c r="C2" s="52" t="s">
        <v>112</v>
      </c>
      <c r="D2" s="53"/>
      <c r="E2" s="53"/>
      <c r="F2" s="54"/>
    </row>
    <row r="3" spans="1:6" ht="9.1999999999999993" customHeight="1">
      <c r="A3" s="3"/>
      <c r="B3" s="4"/>
      <c r="C3" s="4"/>
      <c r="D3" s="5"/>
      <c r="E3" s="6"/>
      <c r="F3" s="5"/>
    </row>
    <row r="4" spans="1:6" ht="39" customHeight="1">
      <c r="A4" s="8" t="s">
        <v>19</v>
      </c>
      <c r="B4" s="8" t="s">
        <v>1</v>
      </c>
      <c r="C4" s="8" t="s">
        <v>36</v>
      </c>
      <c r="D4" s="9" t="s">
        <v>2</v>
      </c>
      <c r="E4" s="9" t="s">
        <v>3</v>
      </c>
      <c r="F4" s="9" t="s">
        <v>35</v>
      </c>
    </row>
    <row r="5" spans="1:6">
      <c r="A5" s="7">
        <v>1</v>
      </c>
      <c r="B5" s="33" t="s">
        <v>113</v>
      </c>
      <c r="C5" s="37" t="s">
        <v>121</v>
      </c>
      <c r="D5" s="35">
        <v>9</v>
      </c>
      <c r="E5" s="10"/>
      <c r="F5" s="11">
        <f>D5*E5</f>
        <v>0</v>
      </c>
    </row>
    <row r="6" spans="1:6">
      <c r="A6" s="7">
        <f>A5+1</f>
        <v>2</v>
      </c>
      <c r="B6" s="33" t="s">
        <v>122</v>
      </c>
      <c r="C6" s="37" t="s">
        <v>123</v>
      </c>
      <c r="D6" s="35">
        <v>9</v>
      </c>
      <c r="E6" s="10"/>
      <c r="F6" s="11">
        <f>D6*E6</f>
        <v>0</v>
      </c>
    </row>
    <row r="7" spans="1:6">
      <c r="A7" s="7">
        <f t="shared" ref="A7:A12" si="0">A6+1</f>
        <v>3</v>
      </c>
      <c r="B7" s="33" t="s">
        <v>119</v>
      </c>
      <c r="C7" s="37" t="s">
        <v>124</v>
      </c>
      <c r="D7" s="35">
        <v>22</v>
      </c>
      <c r="E7" s="10"/>
      <c r="F7" s="11">
        <f t="shared" ref="F7:F12" si="1">D7*E7</f>
        <v>0</v>
      </c>
    </row>
    <row r="8" spans="1:6" ht="15.75" customHeight="1">
      <c r="A8" s="7">
        <f t="shared" si="0"/>
        <v>4</v>
      </c>
      <c r="B8" s="33" t="s">
        <v>120</v>
      </c>
      <c r="C8" s="37" t="s">
        <v>126</v>
      </c>
      <c r="D8" s="35">
        <v>1</v>
      </c>
      <c r="E8" s="10"/>
      <c r="F8" s="11">
        <f t="shared" si="1"/>
        <v>0</v>
      </c>
    </row>
    <row r="9" spans="1:6" ht="15.75" customHeight="1">
      <c r="A9" s="7">
        <f t="shared" si="0"/>
        <v>5</v>
      </c>
      <c r="B9" s="33" t="s">
        <v>114</v>
      </c>
      <c r="C9" s="37" t="s">
        <v>127</v>
      </c>
      <c r="D9" s="35">
        <v>1</v>
      </c>
      <c r="E9" s="10"/>
      <c r="F9" s="11">
        <f t="shared" si="1"/>
        <v>0</v>
      </c>
    </row>
    <row r="10" spans="1:6">
      <c r="A10" s="7">
        <f t="shared" si="0"/>
        <v>6</v>
      </c>
      <c r="B10" s="34" t="s">
        <v>115</v>
      </c>
      <c r="C10" s="38" t="s">
        <v>115</v>
      </c>
      <c r="D10" s="36">
        <v>2</v>
      </c>
      <c r="E10" s="10"/>
      <c r="F10" s="11">
        <f t="shared" si="1"/>
        <v>0</v>
      </c>
    </row>
    <row r="11" spans="1:6">
      <c r="A11" s="7">
        <f t="shared" si="0"/>
        <v>7</v>
      </c>
      <c r="B11" s="34" t="s">
        <v>116</v>
      </c>
      <c r="C11" s="38" t="s">
        <v>125</v>
      </c>
      <c r="D11" s="36">
        <v>8</v>
      </c>
      <c r="E11" s="10"/>
      <c r="F11" s="11">
        <f t="shared" si="1"/>
        <v>0</v>
      </c>
    </row>
    <row r="12" spans="1:6">
      <c r="A12" s="7">
        <f t="shared" si="0"/>
        <v>8</v>
      </c>
      <c r="B12" s="33"/>
      <c r="C12" s="1"/>
      <c r="D12" s="35"/>
      <c r="E12" s="10"/>
      <c r="F12" s="11">
        <f t="shared" si="1"/>
        <v>0</v>
      </c>
    </row>
    <row r="13" spans="1:6">
      <c r="E13" s="29" t="s">
        <v>105</v>
      </c>
      <c r="F13" s="30">
        <f>SUM(F5:F12)</f>
        <v>0</v>
      </c>
    </row>
  </sheetData>
  <mergeCells count="2">
    <mergeCell ref="A2:B2"/>
    <mergeCell ref="C2:F2"/>
  </mergeCells>
  <conditionalFormatting sqref="B5:B12">
    <cfRule type="cellIs" dxfId="13" priority="2" stopIfTrue="1" operator="equal">
      <formula>0</formula>
    </cfRule>
  </conditionalFormatting>
  <conditionalFormatting sqref="C10">
    <cfRule type="cellIs" dxfId="12" priority="1" stopIfTrue="1" operator="equal">
      <formula>0</formula>
    </cfRule>
  </conditionalFormatting>
  <conditionalFormatting sqref="C12">
    <cfRule type="cellIs" dxfId="11" priority="4" stopIfTrue="1" operator="equal">
      <formula>0</formula>
    </cfRule>
  </conditionalFormatting>
  <pageMargins left="0.98425196850393704" right="0.39370078740157483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CD3E5-B5EE-4825-87AD-E96CB1BEEA3F}">
  <dimension ref="A2:F16"/>
  <sheetViews>
    <sheetView zoomScaleNormal="100" workbookViewId="0">
      <selection activeCell="F16" sqref="F16"/>
    </sheetView>
  </sheetViews>
  <sheetFormatPr defaultRowHeight="15"/>
  <cols>
    <col min="1" max="1" width="5.7109375" customWidth="1"/>
    <col min="2" max="2" width="47.7109375" customWidth="1"/>
    <col min="3" max="3" width="23.42578125" customWidth="1"/>
    <col min="4" max="4" width="14.140625" customWidth="1"/>
    <col min="5" max="5" width="17" customWidth="1"/>
    <col min="6" max="6" width="14.140625" customWidth="1"/>
    <col min="7" max="7" width="10.7109375" customWidth="1"/>
  </cols>
  <sheetData>
    <row r="2" spans="1:6" ht="20.25">
      <c r="A2" s="50" t="s">
        <v>129</v>
      </c>
      <c r="B2" s="51"/>
      <c r="C2" s="52" t="s">
        <v>128</v>
      </c>
      <c r="D2" s="53"/>
      <c r="E2" s="53"/>
      <c r="F2" s="54"/>
    </row>
    <row r="3" spans="1:6" ht="9.1999999999999993" customHeight="1">
      <c r="A3" s="3"/>
      <c r="B3" s="4"/>
      <c r="C3" s="4"/>
      <c r="D3" s="5"/>
      <c r="E3" s="6"/>
      <c r="F3" s="5"/>
    </row>
    <row r="4" spans="1:6" ht="39" customHeight="1">
      <c r="A4" s="8" t="s">
        <v>19</v>
      </c>
      <c r="B4" s="8" t="s">
        <v>1</v>
      </c>
      <c r="C4" s="8" t="s">
        <v>36</v>
      </c>
      <c r="D4" s="9" t="s">
        <v>2</v>
      </c>
      <c r="E4" s="9" t="s">
        <v>3</v>
      </c>
      <c r="F4" s="9" t="s">
        <v>35</v>
      </c>
    </row>
    <row r="5" spans="1:6">
      <c r="A5" s="7">
        <v>1</v>
      </c>
      <c r="B5" s="39" t="s">
        <v>144</v>
      </c>
      <c r="C5" s="37" t="s">
        <v>121</v>
      </c>
      <c r="D5" s="42">
        <v>2</v>
      </c>
      <c r="E5" s="10"/>
      <c r="F5" s="11">
        <f>D5*E5</f>
        <v>0</v>
      </c>
    </row>
    <row r="6" spans="1:6">
      <c r="A6" s="7">
        <f>A5+1</f>
        <v>2</v>
      </c>
      <c r="B6" s="1" t="s">
        <v>130</v>
      </c>
      <c r="C6" s="37" t="s">
        <v>138</v>
      </c>
      <c r="D6" s="43">
        <v>1</v>
      </c>
      <c r="E6" s="10"/>
      <c r="F6" s="11">
        <f>D6*E6</f>
        <v>0</v>
      </c>
    </row>
    <row r="7" spans="1:6">
      <c r="A7" s="7">
        <f t="shared" ref="A7:A15" si="0">A6+1</f>
        <v>3</v>
      </c>
      <c r="B7" s="39" t="s">
        <v>119</v>
      </c>
      <c r="C7" s="39" t="s">
        <v>119</v>
      </c>
      <c r="D7" s="42">
        <v>4</v>
      </c>
      <c r="E7" s="10"/>
      <c r="F7" s="11">
        <f t="shared" ref="F7:F15" si="1">D7*E7</f>
        <v>0</v>
      </c>
    </row>
    <row r="8" spans="1:6" ht="15.75" customHeight="1">
      <c r="A8" s="7">
        <f t="shared" si="0"/>
        <v>4</v>
      </c>
      <c r="B8" s="39" t="s">
        <v>131</v>
      </c>
      <c r="C8" s="39" t="s">
        <v>131</v>
      </c>
      <c r="D8" s="42">
        <v>12</v>
      </c>
      <c r="E8" s="10"/>
      <c r="F8" s="11">
        <f t="shared" si="1"/>
        <v>0</v>
      </c>
    </row>
    <row r="9" spans="1:6" ht="15.75" customHeight="1">
      <c r="A9" s="7">
        <f t="shared" si="0"/>
        <v>5</v>
      </c>
      <c r="B9" s="39" t="s">
        <v>132</v>
      </c>
      <c r="C9" s="39" t="s">
        <v>132</v>
      </c>
      <c r="D9" s="42">
        <v>4</v>
      </c>
      <c r="E9" s="10"/>
      <c r="F9" s="11">
        <f t="shared" si="1"/>
        <v>0</v>
      </c>
    </row>
    <row r="10" spans="1:6">
      <c r="A10" s="7">
        <f t="shared" si="0"/>
        <v>6</v>
      </c>
      <c r="B10" s="39" t="s">
        <v>133</v>
      </c>
      <c r="C10" s="38" t="s">
        <v>139</v>
      </c>
      <c r="D10" s="42">
        <v>2</v>
      </c>
      <c r="E10" s="10"/>
      <c r="F10" s="11">
        <f t="shared" si="1"/>
        <v>0</v>
      </c>
    </row>
    <row r="11" spans="1:6">
      <c r="A11" s="7">
        <f t="shared" si="0"/>
        <v>7</v>
      </c>
      <c r="B11" s="39" t="s">
        <v>134</v>
      </c>
      <c r="C11" s="38" t="s">
        <v>140</v>
      </c>
      <c r="D11" s="42">
        <v>4</v>
      </c>
      <c r="E11" s="10"/>
      <c r="F11" s="11">
        <f t="shared" si="1"/>
        <v>0</v>
      </c>
    </row>
    <row r="12" spans="1:6">
      <c r="A12" s="7">
        <f t="shared" si="0"/>
        <v>8</v>
      </c>
      <c r="B12" s="39" t="s">
        <v>135</v>
      </c>
      <c r="C12" s="1" t="s">
        <v>142</v>
      </c>
      <c r="D12" s="42">
        <v>1</v>
      </c>
      <c r="E12" s="10"/>
      <c r="F12" s="11">
        <f t="shared" si="1"/>
        <v>0</v>
      </c>
    </row>
    <row r="13" spans="1:6">
      <c r="A13" s="7">
        <f t="shared" si="0"/>
        <v>9</v>
      </c>
      <c r="B13" s="39" t="s">
        <v>136</v>
      </c>
      <c r="C13" s="1" t="s">
        <v>143</v>
      </c>
      <c r="D13" s="44">
        <v>1</v>
      </c>
      <c r="E13" s="10"/>
      <c r="F13" s="12">
        <f t="shared" si="1"/>
        <v>0</v>
      </c>
    </row>
    <row r="14" spans="1:6">
      <c r="A14" s="7">
        <f t="shared" si="0"/>
        <v>10</v>
      </c>
      <c r="B14" s="40" t="s">
        <v>137</v>
      </c>
      <c r="C14" s="1" t="s">
        <v>126</v>
      </c>
      <c r="D14" s="45">
        <v>1</v>
      </c>
      <c r="E14" s="10"/>
      <c r="F14" s="12">
        <f t="shared" si="1"/>
        <v>0</v>
      </c>
    </row>
    <row r="15" spans="1:6">
      <c r="A15" s="7">
        <f t="shared" si="0"/>
        <v>11</v>
      </c>
      <c r="B15" s="41" t="s">
        <v>114</v>
      </c>
      <c r="C15" s="1" t="s">
        <v>141</v>
      </c>
      <c r="D15" s="46">
        <v>1</v>
      </c>
      <c r="E15" s="10"/>
      <c r="F15" s="12">
        <f t="shared" si="1"/>
        <v>0</v>
      </c>
    </row>
    <row r="16" spans="1:6">
      <c r="E16" s="29" t="s">
        <v>105</v>
      </c>
      <c r="F16" s="30">
        <f>SUM(F5:F15)</f>
        <v>0</v>
      </c>
    </row>
  </sheetData>
  <mergeCells count="2">
    <mergeCell ref="A2:B2"/>
    <mergeCell ref="C2:F2"/>
  </mergeCells>
  <conditionalFormatting sqref="B15">
    <cfRule type="cellIs" dxfId="10" priority="1" stopIfTrue="1" operator="equal">
      <formula>0</formula>
    </cfRule>
  </conditionalFormatting>
  <conditionalFormatting sqref="C10">
    <cfRule type="cellIs" dxfId="9" priority="2" stopIfTrue="1" operator="equal">
      <formula>0</formula>
    </cfRule>
  </conditionalFormatting>
  <conditionalFormatting sqref="C12">
    <cfRule type="cellIs" dxfId="8" priority="4" stopIfTrue="1" operator="equal">
      <formula>0</formula>
    </cfRule>
  </conditionalFormatting>
  <pageMargins left="0.98425196850393704" right="0.39370078740157483" top="0.39370078740157483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93772-5839-4F9C-9608-03507FB0634F}">
  <dimension ref="A2:F15"/>
  <sheetViews>
    <sheetView zoomScaleNormal="100" zoomScaleSheetLayoutView="100" workbookViewId="0">
      <selection activeCell="F29" sqref="F29"/>
    </sheetView>
  </sheetViews>
  <sheetFormatPr defaultRowHeight="15"/>
  <cols>
    <col min="1" max="1" width="5.7109375" customWidth="1"/>
    <col min="2" max="2" width="43.42578125" customWidth="1"/>
    <col min="3" max="3" width="26" customWidth="1"/>
    <col min="4" max="6" width="14.140625" customWidth="1"/>
    <col min="7" max="7" width="10.7109375" customWidth="1"/>
  </cols>
  <sheetData>
    <row r="2" spans="1:6" ht="20.25">
      <c r="A2" s="50" t="s">
        <v>146</v>
      </c>
      <c r="B2" s="51"/>
      <c r="C2" s="52" t="s">
        <v>147</v>
      </c>
      <c r="D2" s="53"/>
      <c r="E2" s="53"/>
      <c r="F2" s="54"/>
    </row>
    <row r="3" spans="1:6" ht="9.1999999999999993" customHeight="1">
      <c r="A3" s="3"/>
      <c r="B3" s="4"/>
      <c r="C3" s="4"/>
      <c r="D3" s="5"/>
      <c r="E3" s="6"/>
      <c r="F3" s="5"/>
    </row>
    <row r="4" spans="1:6" ht="39" customHeight="1">
      <c r="A4" s="8" t="s">
        <v>19</v>
      </c>
      <c r="B4" s="8" t="s">
        <v>1</v>
      </c>
      <c r="C4" s="8" t="s">
        <v>36</v>
      </c>
      <c r="D4" s="9" t="s">
        <v>2</v>
      </c>
      <c r="E4" s="9" t="s">
        <v>3</v>
      </c>
      <c r="F4" s="9" t="s">
        <v>35</v>
      </c>
    </row>
    <row r="5" spans="1:6">
      <c r="A5" s="7">
        <v>1</v>
      </c>
      <c r="B5" s="1" t="s">
        <v>26</v>
      </c>
      <c r="C5" s="1" t="s">
        <v>9</v>
      </c>
      <c r="D5" s="31">
        <v>13</v>
      </c>
      <c r="E5" s="10"/>
      <c r="F5" s="11">
        <f>D5*E5</f>
        <v>0</v>
      </c>
    </row>
    <row r="6" spans="1:6">
      <c r="A6" s="7">
        <f>A5+1</f>
        <v>2</v>
      </c>
      <c r="B6" s="1" t="s">
        <v>28</v>
      </c>
      <c r="C6" s="1" t="s">
        <v>4</v>
      </c>
      <c r="D6" s="31">
        <v>2</v>
      </c>
      <c r="E6" s="10"/>
      <c r="F6" s="11">
        <f>D6*E6</f>
        <v>0</v>
      </c>
    </row>
    <row r="7" spans="1:6">
      <c r="A7" s="7">
        <f t="shared" ref="A7:A14" si="0">A6+1</f>
        <v>3</v>
      </c>
      <c r="B7" s="1" t="s">
        <v>37</v>
      </c>
      <c r="C7" s="1" t="s">
        <v>56</v>
      </c>
      <c r="D7" s="43">
        <v>16</v>
      </c>
      <c r="E7" s="10"/>
      <c r="F7" s="11">
        <f t="shared" ref="F7:F14" si="1">D7*E7</f>
        <v>0</v>
      </c>
    </row>
    <row r="8" spans="1:6" ht="15.75" customHeight="1">
      <c r="A8" s="7">
        <f t="shared" si="0"/>
        <v>4</v>
      </c>
      <c r="B8" s="1" t="s">
        <v>148</v>
      </c>
      <c r="C8" s="1" t="s">
        <v>32</v>
      </c>
      <c r="D8" s="43">
        <v>4</v>
      </c>
      <c r="E8" s="10"/>
      <c r="F8" s="11">
        <f t="shared" si="1"/>
        <v>0</v>
      </c>
    </row>
    <row r="9" spans="1:6" ht="15.75" customHeight="1">
      <c r="A9" s="7">
        <f t="shared" si="0"/>
        <v>5</v>
      </c>
      <c r="B9" s="1" t="s">
        <v>38</v>
      </c>
      <c r="C9" s="1" t="s">
        <v>39</v>
      </c>
      <c r="D9" s="7">
        <v>40</v>
      </c>
      <c r="E9" s="10"/>
      <c r="F9" s="11">
        <f t="shared" si="1"/>
        <v>0</v>
      </c>
    </row>
    <row r="10" spans="1:6" ht="15.75" customHeight="1">
      <c r="A10" s="7">
        <f t="shared" si="0"/>
        <v>6</v>
      </c>
      <c r="B10" s="1" t="s">
        <v>0</v>
      </c>
      <c r="C10" s="1" t="s">
        <v>13</v>
      </c>
      <c r="D10" s="7">
        <v>10</v>
      </c>
      <c r="E10" s="10"/>
      <c r="F10" s="11">
        <f t="shared" si="1"/>
        <v>0</v>
      </c>
    </row>
    <row r="11" spans="1:6">
      <c r="A11" s="7">
        <f t="shared" si="0"/>
        <v>7</v>
      </c>
      <c r="B11" s="1" t="s">
        <v>74</v>
      </c>
      <c r="C11" s="1" t="s">
        <v>75</v>
      </c>
      <c r="D11" s="31">
        <v>2</v>
      </c>
      <c r="E11" s="10"/>
      <c r="F11" s="11">
        <f t="shared" si="1"/>
        <v>0</v>
      </c>
    </row>
    <row r="12" spans="1:6">
      <c r="A12" s="7">
        <f t="shared" si="0"/>
        <v>8</v>
      </c>
      <c r="B12" s="1" t="s">
        <v>15</v>
      </c>
      <c r="C12" s="1" t="s">
        <v>16</v>
      </c>
      <c r="D12" s="43">
        <v>4</v>
      </c>
      <c r="E12" s="10"/>
      <c r="F12" s="11">
        <f t="shared" si="1"/>
        <v>0</v>
      </c>
    </row>
    <row r="13" spans="1:6">
      <c r="A13" s="7">
        <f t="shared" si="0"/>
        <v>9</v>
      </c>
      <c r="B13" s="1" t="s">
        <v>17</v>
      </c>
      <c r="C13" s="1" t="s">
        <v>17</v>
      </c>
      <c r="D13" s="43">
        <v>2</v>
      </c>
      <c r="E13" s="10"/>
      <c r="F13" s="11">
        <f t="shared" si="1"/>
        <v>0</v>
      </c>
    </row>
    <row r="14" spans="1:6">
      <c r="A14" s="7">
        <f t="shared" si="0"/>
        <v>10</v>
      </c>
      <c r="B14" s="40" t="s">
        <v>102</v>
      </c>
      <c r="C14" s="47" t="s">
        <v>145</v>
      </c>
      <c r="D14" s="7">
        <v>1</v>
      </c>
      <c r="E14" s="10"/>
      <c r="F14" s="11">
        <f t="shared" si="1"/>
        <v>0</v>
      </c>
    </row>
    <row r="15" spans="1:6">
      <c r="E15" s="29" t="s">
        <v>105</v>
      </c>
      <c r="F15" s="30">
        <f>SUM(F5:F14)</f>
        <v>0</v>
      </c>
    </row>
  </sheetData>
  <mergeCells count="2">
    <mergeCell ref="A2:B2"/>
    <mergeCell ref="C2:F2"/>
  </mergeCells>
  <conditionalFormatting sqref="B11:C11">
    <cfRule type="cellIs" dxfId="7" priority="1" stopIfTrue="1" operator="equal">
      <formula>0</formula>
    </cfRule>
  </conditionalFormatting>
  <pageMargins left="0.98425196850393704" right="0.39370078740157483" top="1.1811023622047245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796E9-BA24-4F7D-83E1-7417D4C17726}">
  <dimension ref="A2:F14"/>
  <sheetViews>
    <sheetView zoomScaleNormal="100" workbookViewId="0">
      <selection activeCell="F11" sqref="F11"/>
    </sheetView>
  </sheetViews>
  <sheetFormatPr defaultRowHeight="15"/>
  <cols>
    <col min="1" max="1" width="5.7109375" customWidth="1"/>
    <col min="2" max="2" width="43.42578125" customWidth="1"/>
    <col min="3" max="3" width="26" customWidth="1"/>
    <col min="4" max="6" width="14.140625" customWidth="1"/>
    <col min="7" max="7" width="10.7109375" customWidth="1"/>
  </cols>
  <sheetData>
    <row r="2" spans="1:6" ht="20.25">
      <c r="A2" s="50" t="s">
        <v>149</v>
      </c>
      <c r="B2" s="51"/>
      <c r="C2" s="52" t="s">
        <v>150</v>
      </c>
      <c r="D2" s="53"/>
      <c r="E2" s="53"/>
      <c r="F2" s="54"/>
    </row>
    <row r="3" spans="1:6" ht="9.1999999999999993" customHeight="1">
      <c r="A3" s="3"/>
      <c r="B3" s="4"/>
      <c r="C3" s="4"/>
      <c r="D3" s="5"/>
      <c r="E3" s="6"/>
      <c r="F3" s="5"/>
    </row>
    <row r="4" spans="1:6" ht="39" customHeight="1">
      <c r="A4" s="8" t="s">
        <v>19</v>
      </c>
      <c r="B4" s="8" t="s">
        <v>1</v>
      </c>
      <c r="C4" s="8" t="s">
        <v>36</v>
      </c>
      <c r="D4" s="9" t="s">
        <v>2</v>
      </c>
      <c r="E4" s="9" t="s">
        <v>3</v>
      </c>
      <c r="F4" s="9" t="s">
        <v>35</v>
      </c>
    </row>
    <row r="5" spans="1:6">
      <c r="A5" s="7">
        <v>1</v>
      </c>
      <c r="B5" s="1" t="s">
        <v>130</v>
      </c>
      <c r="C5" s="1" t="s">
        <v>4</v>
      </c>
      <c r="D5" s="31">
        <v>10</v>
      </c>
      <c r="E5" s="10"/>
      <c r="F5" s="11">
        <f>D5*E5</f>
        <v>0</v>
      </c>
    </row>
    <row r="6" spans="1:6">
      <c r="A6" s="7">
        <f>A5+1</f>
        <v>2</v>
      </c>
      <c r="B6" s="1" t="s">
        <v>134</v>
      </c>
      <c r="C6" s="1" t="s">
        <v>140</v>
      </c>
      <c r="D6" s="43">
        <v>6</v>
      </c>
      <c r="E6" s="10"/>
      <c r="F6" s="11">
        <f t="shared" ref="F6:F10" si="0">D6*E6</f>
        <v>0</v>
      </c>
    </row>
    <row r="7" spans="1:6">
      <c r="A7" s="7">
        <f t="shared" ref="A7:A10" si="1">A6+1</f>
        <v>3</v>
      </c>
      <c r="B7" s="1" t="s">
        <v>0</v>
      </c>
      <c r="C7" s="1" t="s">
        <v>13</v>
      </c>
      <c r="D7" s="7">
        <v>20</v>
      </c>
      <c r="E7" s="10"/>
      <c r="F7" s="11">
        <f t="shared" si="0"/>
        <v>0</v>
      </c>
    </row>
    <row r="8" spans="1:6" ht="15.75" customHeight="1">
      <c r="A8" s="7">
        <f t="shared" si="1"/>
        <v>4</v>
      </c>
      <c r="B8" s="1" t="s">
        <v>15</v>
      </c>
      <c r="C8" s="1" t="s">
        <v>16</v>
      </c>
      <c r="D8" s="43">
        <v>8</v>
      </c>
      <c r="E8" s="10"/>
      <c r="F8" s="11">
        <f t="shared" si="0"/>
        <v>0</v>
      </c>
    </row>
    <row r="9" spans="1:6" ht="15.75" customHeight="1">
      <c r="A9" s="7">
        <f t="shared" si="1"/>
        <v>5</v>
      </c>
      <c r="B9" s="1" t="s">
        <v>17</v>
      </c>
      <c r="C9" s="1" t="s">
        <v>17</v>
      </c>
      <c r="D9" s="43">
        <v>4</v>
      </c>
      <c r="E9" s="10"/>
      <c r="F9" s="11">
        <f t="shared" si="0"/>
        <v>0</v>
      </c>
    </row>
    <row r="10" spans="1:6" ht="15.75" customHeight="1">
      <c r="A10" s="48">
        <f t="shared" si="1"/>
        <v>6</v>
      </c>
      <c r="B10" s="40" t="s">
        <v>102</v>
      </c>
      <c r="C10" s="47" t="s">
        <v>145</v>
      </c>
      <c r="D10" s="7">
        <v>1</v>
      </c>
      <c r="E10" s="10"/>
      <c r="F10" s="11">
        <f t="shared" si="0"/>
        <v>0</v>
      </c>
    </row>
    <row r="11" spans="1:6">
      <c r="A11" s="49"/>
      <c r="E11" s="29" t="s">
        <v>105</v>
      </c>
      <c r="F11" s="30">
        <f>SUM(F5:F10)</f>
        <v>0</v>
      </c>
    </row>
    <row r="12" spans="1:6">
      <c r="A12" s="3"/>
    </row>
    <row r="13" spans="1:6">
      <c r="A13" s="3"/>
    </row>
    <row r="14" spans="1:6">
      <c r="A14" s="3"/>
    </row>
  </sheetData>
  <mergeCells count="2">
    <mergeCell ref="A2:B2"/>
    <mergeCell ref="C2:F2"/>
  </mergeCells>
  <pageMargins left="0.98425196850393704" right="0.39370078740157483" top="1.1811023622047245" bottom="0.3937007874015748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B47BF-4675-4CD1-A68C-5BA4BE632895}">
  <dimension ref="A2:F13"/>
  <sheetViews>
    <sheetView zoomScaleNormal="100" zoomScaleSheetLayoutView="100" workbookViewId="0">
      <selection activeCell="F13" sqref="F13"/>
    </sheetView>
  </sheetViews>
  <sheetFormatPr defaultRowHeight="15"/>
  <cols>
    <col min="1" max="1" width="5.7109375" customWidth="1"/>
    <col min="2" max="2" width="43.42578125" customWidth="1"/>
    <col min="3" max="3" width="26" customWidth="1"/>
    <col min="4" max="6" width="14.140625" customWidth="1"/>
    <col min="7" max="7" width="10.7109375" customWidth="1"/>
  </cols>
  <sheetData>
    <row r="2" spans="1:6" ht="20.25">
      <c r="A2" s="50" t="s">
        <v>151</v>
      </c>
      <c r="B2" s="51"/>
      <c r="C2" s="52" t="s">
        <v>152</v>
      </c>
      <c r="D2" s="53"/>
      <c r="E2" s="53"/>
      <c r="F2" s="54"/>
    </row>
    <row r="3" spans="1:6" ht="9.1999999999999993" customHeight="1">
      <c r="A3" s="3"/>
      <c r="B3" s="4"/>
      <c r="C3" s="4"/>
      <c r="D3" s="5"/>
      <c r="E3" s="6"/>
      <c r="F3" s="5"/>
    </row>
    <row r="4" spans="1:6" ht="39" customHeight="1">
      <c r="A4" s="8" t="s">
        <v>19</v>
      </c>
      <c r="B4" s="8" t="s">
        <v>1</v>
      </c>
      <c r="C4" s="8" t="s">
        <v>36</v>
      </c>
      <c r="D4" s="9" t="s">
        <v>2</v>
      </c>
      <c r="E4" s="9" t="s">
        <v>3</v>
      </c>
      <c r="F4" s="9" t="s">
        <v>35</v>
      </c>
    </row>
    <row r="5" spans="1:6">
      <c r="A5" s="7">
        <v>1</v>
      </c>
      <c r="B5" s="1" t="s">
        <v>29</v>
      </c>
      <c r="C5" s="1" t="s">
        <v>10</v>
      </c>
      <c r="D5" s="31">
        <v>10</v>
      </c>
      <c r="E5" s="10"/>
      <c r="F5" s="11">
        <f>D5*E5</f>
        <v>0</v>
      </c>
    </row>
    <row r="6" spans="1:6">
      <c r="A6" s="7">
        <f>A5+1</f>
        <v>2</v>
      </c>
      <c r="B6" s="1" t="s">
        <v>153</v>
      </c>
      <c r="C6" s="1" t="s">
        <v>154</v>
      </c>
      <c r="D6" s="31">
        <v>2</v>
      </c>
      <c r="E6" s="10"/>
      <c r="F6" s="11">
        <f>D6*E6</f>
        <v>0</v>
      </c>
    </row>
    <row r="7" spans="1:6">
      <c r="A7" s="7">
        <f t="shared" ref="A7:A12" si="0">A6+1</f>
        <v>3</v>
      </c>
      <c r="B7" s="1" t="s">
        <v>31</v>
      </c>
      <c r="C7" s="1" t="s">
        <v>21</v>
      </c>
      <c r="D7" s="43">
        <v>10</v>
      </c>
      <c r="E7" s="10"/>
      <c r="F7" s="11">
        <f t="shared" ref="F7:F12" si="1">D7*E7</f>
        <v>0</v>
      </c>
    </row>
    <row r="8" spans="1:6" ht="15.75" customHeight="1">
      <c r="A8" s="7">
        <f t="shared" si="0"/>
        <v>4</v>
      </c>
      <c r="B8" s="1" t="s">
        <v>38</v>
      </c>
      <c r="C8" s="1" t="s">
        <v>39</v>
      </c>
      <c r="D8" s="7">
        <v>4</v>
      </c>
      <c r="E8" s="10"/>
      <c r="F8" s="11">
        <f t="shared" si="1"/>
        <v>0</v>
      </c>
    </row>
    <row r="9" spans="1:6" ht="15.75" customHeight="1">
      <c r="A9" s="7">
        <f t="shared" si="0"/>
        <v>5</v>
      </c>
      <c r="B9" s="1" t="s">
        <v>0</v>
      </c>
      <c r="C9" s="1" t="s">
        <v>13</v>
      </c>
      <c r="D9" s="7">
        <v>20</v>
      </c>
      <c r="E9" s="10"/>
      <c r="F9" s="11">
        <f t="shared" si="1"/>
        <v>0</v>
      </c>
    </row>
    <row r="10" spans="1:6" ht="15.75" customHeight="1">
      <c r="A10" s="7">
        <f t="shared" si="0"/>
        <v>6</v>
      </c>
      <c r="B10" s="1" t="s">
        <v>15</v>
      </c>
      <c r="C10" s="1" t="s">
        <v>16</v>
      </c>
      <c r="D10" s="43">
        <v>8</v>
      </c>
      <c r="E10" s="10"/>
      <c r="F10" s="11">
        <f t="shared" si="1"/>
        <v>0</v>
      </c>
    </row>
    <row r="11" spans="1:6">
      <c r="A11" s="7">
        <f t="shared" si="0"/>
        <v>7</v>
      </c>
      <c r="B11" s="1" t="s">
        <v>17</v>
      </c>
      <c r="C11" s="1" t="s">
        <v>17</v>
      </c>
      <c r="D11" s="43">
        <v>4</v>
      </c>
      <c r="E11" s="10"/>
      <c r="F11" s="11">
        <f t="shared" si="1"/>
        <v>0</v>
      </c>
    </row>
    <row r="12" spans="1:6">
      <c r="A12" s="7">
        <f t="shared" si="0"/>
        <v>8</v>
      </c>
      <c r="B12" s="40" t="s">
        <v>137</v>
      </c>
      <c r="C12" s="47" t="s">
        <v>155</v>
      </c>
      <c r="D12" s="7">
        <v>1</v>
      </c>
      <c r="E12" s="10"/>
      <c r="F12" s="11">
        <f t="shared" si="1"/>
        <v>0</v>
      </c>
    </row>
    <row r="13" spans="1:6">
      <c r="E13" s="29" t="s">
        <v>105</v>
      </c>
      <c r="F13" s="30">
        <f>SUM(F5:F12)</f>
        <v>0</v>
      </c>
    </row>
  </sheetData>
  <mergeCells count="2">
    <mergeCell ref="A2:B2"/>
    <mergeCell ref="C2:F2"/>
  </mergeCells>
  <conditionalFormatting sqref="B6:C6">
    <cfRule type="cellIs" dxfId="6" priority="1" stopIfTrue="1" operator="equal">
      <formula>0</formula>
    </cfRule>
  </conditionalFormatting>
  <pageMargins left="0.98425196850393704" right="0.39370078740157483" top="1.1811023622047245" bottom="0.3937007874015748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57F92-07E4-4005-B1BC-AB55CF9C7DFE}">
  <dimension ref="A3:E57"/>
  <sheetViews>
    <sheetView zoomScaleNormal="100" workbookViewId="0">
      <selection activeCell="B2" sqref="B2"/>
    </sheetView>
  </sheetViews>
  <sheetFormatPr defaultRowHeight="15"/>
  <cols>
    <col min="1" max="1" width="5.7109375" customWidth="1"/>
    <col min="2" max="2" width="49.5703125" customWidth="1"/>
    <col min="3" max="3" width="27" customWidth="1"/>
    <col min="4" max="5" width="16.140625" customWidth="1"/>
    <col min="8" max="8" width="15.28515625" customWidth="1"/>
    <col min="9" max="9" width="11.28515625" bestFit="1" customWidth="1"/>
    <col min="10" max="10" width="12.140625" customWidth="1"/>
  </cols>
  <sheetData>
    <row r="3" spans="1:5" ht="20.25">
      <c r="A3" s="14" t="s">
        <v>157</v>
      </c>
      <c r="B3" s="13"/>
      <c r="C3" s="14"/>
      <c r="D3" s="15"/>
      <c r="E3" s="15"/>
    </row>
    <row r="4" spans="1:5" ht="9.1999999999999993" customHeight="1">
      <c r="A4" s="16"/>
      <c r="B4" s="4"/>
      <c r="C4" s="4"/>
      <c r="D4" s="5"/>
      <c r="E4" s="6"/>
    </row>
    <row r="5" spans="1:5" ht="39" customHeight="1">
      <c r="A5" s="17" t="s">
        <v>19</v>
      </c>
      <c r="B5" s="17" t="s">
        <v>1</v>
      </c>
      <c r="C5" s="17"/>
      <c r="D5" s="18" t="s">
        <v>2</v>
      </c>
      <c r="E5" s="19" t="s">
        <v>3</v>
      </c>
    </row>
    <row r="6" spans="1:5">
      <c r="A6" s="20">
        <v>1</v>
      </c>
      <c r="B6" s="2" t="s">
        <v>42</v>
      </c>
      <c r="C6" s="2" t="s">
        <v>43</v>
      </c>
      <c r="D6" s="28">
        <v>1</v>
      </c>
      <c r="E6" s="21"/>
    </row>
    <row r="7" spans="1:5">
      <c r="A7" s="20">
        <f>A6+1</f>
        <v>2</v>
      </c>
      <c r="B7" s="2" t="s">
        <v>44</v>
      </c>
      <c r="C7" s="2" t="s">
        <v>45</v>
      </c>
      <c r="D7" s="28">
        <v>1</v>
      </c>
      <c r="E7" s="21"/>
    </row>
    <row r="8" spans="1:5">
      <c r="A8" s="20">
        <f t="shared" ref="A8:A9" si="0">A7+1</f>
        <v>3</v>
      </c>
      <c r="B8" s="2" t="s">
        <v>23</v>
      </c>
      <c r="C8" s="2" t="s">
        <v>20</v>
      </c>
      <c r="D8" s="28">
        <v>1</v>
      </c>
      <c r="E8" s="21"/>
    </row>
    <row r="9" spans="1:5" ht="15.75" customHeight="1">
      <c r="A9" s="20">
        <f t="shared" si="0"/>
        <v>4</v>
      </c>
      <c r="B9" s="2" t="s">
        <v>24</v>
      </c>
      <c r="C9" s="2" t="s">
        <v>7</v>
      </c>
      <c r="D9" s="28">
        <v>1</v>
      </c>
      <c r="E9" s="21"/>
    </row>
    <row r="10" spans="1:5" ht="15.75" customHeight="1">
      <c r="A10" s="22">
        <f t="shared" ref="A10:A56" si="1">1+A9</f>
        <v>5</v>
      </c>
      <c r="B10" s="2" t="s">
        <v>25</v>
      </c>
      <c r="C10" s="2" t="s">
        <v>8</v>
      </c>
      <c r="D10" s="28">
        <v>1</v>
      </c>
      <c r="E10" s="21"/>
    </row>
    <row r="11" spans="1:5" ht="15.75" customHeight="1">
      <c r="A11" s="22">
        <f t="shared" si="1"/>
        <v>6</v>
      </c>
      <c r="B11" s="2" t="s">
        <v>26</v>
      </c>
      <c r="C11" s="2" t="s">
        <v>9</v>
      </c>
      <c r="D11" s="28">
        <v>1</v>
      </c>
      <c r="E11" s="21"/>
    </row>
    <row r="12" spans="1:5">
      <c r="A12" s="22">
        <f t="shared" si="1"/>
        <v>7</v>
      </c>
      <c r="B12" s="2" t="s">
        <v>27</v>
      </c>
      <c r="C12" s="2" t="s">
        <v>5</v>
      </c>
      <c r="D12" s="28">
        <v>1</v>
      </c>
      <c r="E12" s="23"/>
    </row>
    <row r="13" spans="1:5">
      <c r="A13" s="22">
        <f t="shared" si="1"/>
        <v>8</v>
      </c>
      <c r="B13" s="2" t="s">
        <v>28</v>
      </c>
      <c r="C13" s="2" t="s">
        <v>4</v>
      </c>
      <c r="D13" s="28">
        <v>1</v>
      </c>
      <c r="E13" s="23"/>
    </row>
    <row r="14" spans="1:5">
      <c r="A14" s="22">
        <f t="shared" si="1"/>
        <v>9</v>
      </c>
      <c r="B14" s="2" t="s">
        <v>29</v>
      </c>
      <c r="C14" s="2" t="s">
        <v>10</v>
      </c>
      <c r="D14" s="28">
        <v>1</v>
      </c>
      <c r="E14" s="23"/>
    </row>
    <row r="15" spans="1:5">
      <c r="A15" s="22">
        <f t="shared" si="1"/>
        <v>10</v>
      </c>
      <c r="B15" s="2" t="s">
        <v>30</v>
      </c>
      <c r="C15" s="2" t="s">
        <v>22</v>
      </c>
      <c r="D15" s="28">
        <v>1</v>
      </c>
      <c r="E15" s="23"/>
    </row>
    <row r="16" spans="1:5">
      <c r="A16" s="22">
        <f t="shared" si="1"/>
        <v>11</v>
      </c>
      <c r="B16" s="2" t="s">
        <v>46</v>
      </c>
      <c r="C16" s="2" t="s">
        <v>47</v>
      </c>
      <c r="D16" s="28">
        <v>1</v>
      </c>
      <c r="E16" s="23"/>
    </row>
    <row r="17" spans="1:5">
      <c r="A17" s="22">
        <f t="shared" si="1"/>
        <v>12</v>
      </c>
      <c r="B17" s="2" t="s">
        <v>48</v>
      </c>
      <c r="C17" s="2" t="s">
        <v>49</v>
      </c>
      <c r="D17" s="28">
        <v>1</v>
      </c>
      <c r="E17" s="23"/>
    </row>
    <row r="18" spans="1:5">
      <c r="A18" s="22">
        <f t="shared" si="1"/>
        <v>13</v>
      </c>
      <c r="B18" s="1" t="s">
        <v>50</v>
      </c>
      <c r="C18" s="1" t="s">
        <v>51</v>
      </c>
      <c r="D18" s="28">
        <v>1</v>
      </c>
      <c r="E18" s="23"/>
    </row>
    <row r="19" spans="1:5">
      <c r="A19" s="22">
        <f t="shared" si="1"/>
        <v>14</v>
      </c>
      <c r="B19" s="1" t="s">
        <v>52</v>
      </c>
      <c r="C19" s="1" t="s">
        <v>53</v>
      </c>
      <c r="D19" s="28">
        <v>1</v>
      </c>
      <c r="E19" s="23"/>
    </row>
    <row r="20" spans="1:5">
      <c r="A20" s="22">
        <f t="shared" si="1"/>
        <v>15</v>
      </c>
      <c r="B20" s="1" t="s">
        <v>54</v>
      </c>
      <c r="C20" s="1" t="s">
        <v>55</v>
      </c>
      <c r="D20" s="28">
        <v>1</v>
      </c>
      <c r="E20" s="23"/>
    </row>
    <row r="21" spans="1:5">
      <c r="A21" s="22">
        <f t="shared" si="1"/>
        <v>16</v>
      </c>
      <c r="B21" s="1" t="s">
        <v>37</v>
      </c>
      <c r="C21" s="1" t="s">
        <v>56</v>
      </c>
      <c r="D21" s="28">
        <v>1</v>
      </c>
      <c r="E21" s="23"/>
    </row>
    <row r="22" spans="1:5">
      <c r="A22" s="22">
        <f t="shared" si="1"/>
        <v>17</v>
      </c>
      <c r="B22" s="1" t="s">
        <v>104</v>
      </c>
      <c r="C22" s="1" t="s">
        <v>32</v>
      </c>
      <c r="D22" s="28">
        <v>1</v>
      </c>
      <c r="E22" s="23"/>
    </row>
    <row r="23" spans="1:5">
      <c r="A23" s="22">
        <f t="shared" si="1"/>
        <v>18</v>
      </c>
      <c r="B23" s="2" t="s">
        <v>156</v>
      </c>
      <c r="C23" s="2" t="s">
        <v>21</v>
      </c>
      <c r="D23" s="28">
        <v>1</v>
      </c>
      <c r="E23" s="23"/>
    </row>
    <row r="24" spans="1:5">
      <c r="A24" s="22">
        <f t="shared" si="1"/>
        <v>19</v>
      </c>
      <c r="B24" s="2" t="s">
        <v>31</v>
      </c>
      <c r="C24" s="2" t="s">
        <v>21</v>
      </c>
      <c r="D24" s="28">
        <v>1</v>
      </c>
      <c r="E24" s="23"/>
    </row>
    <row r="25" spans="1:5" ht="15" customHeight="1">
      <c r="A25" s="22">
        <f t="shared" si="1"/>
        <v>20</v>
      </c>
      <c r="B25" s="2" t="s">
        <v>57</v>
      </c>
      <c r="C25" s="2" t="s">
        <v>58</v>
      </c>
      <c r="D25" s="28">
        <v>1</v>
      </c>
      <c r="E25" s="23"/>
    </row>
    <row r="26" spans="1:5" ht="15" customHeight="1">
      <c r="A26" s="22">
        <f t="shared" si="1"/>
        <v>21</v>
      </c>
      <c r="B26" s="1" t="s">
        <v>59</v>
      </c>
      <c r="C26" s="1" t="s">
        <v>60</v>
      </c>
      <c r="D26" s="28">
        <v>1</v>
      </c>
      <c r="E26" s="23"/>
    </row>
    <row r="27" spans="1:5" ht="15" customHeight="1">
      <c r="A27" s="22">
        <f t="shared" si="1"/>
        <v>22</v>
      </c>
      <c r="B27" s="1" t="s">
        <v>61</v>
      </c>
      <c r="C27" s="1" t="s">
        <v>62</v>
      </c>
      <c r="D27" s="28">
        <v>1</v>
      </c>
      <c r="E27" s="23"/>
    </row>
    <row r="28" spans="1:5" ht="15" customHeight="1">
      <c r="A28" s="22">
        <f t="shared" si="1"/>
        <v>23</v>
      </c>
      <c r="B28" s="1" t="s">
        <v>63</v>
      </c>
      <c r="C28" s="1" t="s">
        <v>64</v>
      </c>
      <c r="D28" s="28">
        <v>1</v>
      </c>
      <c r="E28" s="23"/>
    </row>
    <row r="29" spans="1:5">
      <c r="A29" s="22">
        <f t="shared" si="1"/>
        <v>24</v>
      </c>
      <c r="B29" s="1" t="s">
        <v>65</v>
      </c>
      <c r="C29" s="1" t="s">
        <v>66</v>
      </c>
      <c r="D29" s="28">
        <v>1</v>
      </c>
      <c r="E29" s="23"/>
    </row>
    <row r="30" spans="1:5">
      <c r="A30" s="22">
        <f t="shared" si="1"/>
        <v>25</v>
      </c>
      <c r="B30" s="1" t="s">
        <v>67</v>
      </c>
      <c r="C30" s="1" t="s">
        <v>68</v>
      </c>
      <c r="D30" s="28">
        <v>1</v>
      </c>
      <c r="E30" s="23"/>
    </row>
    <row r="31" spans="1:5">
      <c r="A31" s="22">
        <f t="shared" si="1"/>
        <v>26</v>
      </c>
      <c r="B31" s="1" t="s">
        <v>69</v>
      </c>
      <c r="C31" s="24" t="s">
        <v>70</v>
      </c>
      <c r="D31" s="28">
        <v>1</v>
      </c>
      <c r="E31" s="23"/>
    </row>
    <row r="32" spans="1:5">
      <c r="A32" s="22">
        <f t="shared" si="1"/>
        <v>27</v>
      </c>
      <c r="B32" s="1" t="s">
        <v>71</v>
      </c>
      <c r="C32" s="24" t="s">
        <v>18</v>
      </c>
      <c r="D32" s="28">
        <v>1</v>
      </c>
      <c r="E32" s="23"/>
    </row>
    <row r="33" spans="1:5">
      <c r="A33" s="22">
        <f t="shared" si="1"/>
        <v>28</v>
      </c>
      <c r="B33" s="1" t="s">
        <v>72</v>
      </c>
      <c r="C33" s="24" t="s">
        <v>73</v>
      </c>
      <c r="D33" s="28">
        <v>1</v>
      </c>
      <c r="E33" s="23"/>
    </row>
    <row r="34" spans="1:5" ht="17.100000000000001" customHeight="1">
      <c r="A34" s="22">
        <f t="shared" si="1"/>
        <v>29</v>
      </c>
      <c r="B34" s="1" t="s">
        <v>74</v>
      </c>
      <c r="C34" s="1" t="s">
        <v>75</v>
      </c>
      <c r="D34" s="28">
        <v>1</v>
      </c>
      <c r="E34" s="23"/>
    </row>
    <row r="35" spans="1:5" ht="17.100000000000001" customHeight="1">
      <c r="A35" s="22">
        <f t="shared" si="1"/>
        <v>30</v>
      </c>
      <c r="B35" s="1" t="s">
        <v>76</v>
      </c>
      <c r="C35" s="1" t="s">
        <v>77</v>
      </c>
      <c r="D35" s="28">
        <v>1</v>
      </c>
      <c r="E35" s="23"/>
    </row>
    <row r="36" spans="1:5" ht="17.100000000000001" customHeight="1">
      <c r="A36" s="22">
        <f t="shared" si="1"/>
        <v>31</v>
      </c>
      <c r="B36" s="1" t="s">
        <v>78</v>
      </c>
      <c r="C36" s="1" t="s">
        <v>79</v>
      </c>
      <c r="D36" s="28">
        <v>1</v>
      </c>
      <c r="E36" s="23"/>
    </row>
    <row r="37" spans="1:5" ht="17.100000000000001" customHeight="1">
      <c r="A37" s="22">
        <f t="shared" si="1"/>
        <v>32</v>
      </c>
      <c r="B37" s="1" t="s">
        <v>80</v>
      </c>
      <c r="C37" s="1" t="s">
        <v>81</v>
      </c>
      <c r="D37" s="28">
        <v>1</v>
      </c>
      <c r="E37" s="23"/>
    </row>
    <row r="38" spans="1:5" ht="17.100000000000001" customHeight="1">
      <c r="A38" s="22">
        <f t="shared" si="1"/>
        <v>33</v>
      </c>
      <c r="B38" s="1" t="s">
        <v>82</v>
      </c>
      <c r="C38" s="1" t="s">
        <v>83</v>
      </c>
      <c r="D38" s="28">
        <v>1</v>
      </c>
      <c r="E38" s="23"/>
    </row>
    <row r="39" spans="1:5" ht="17.100000000000001" customHeight="1">
      <c r="A39" s="22">
        <f t="shared" si="1"/>
        <v>34</v>
      </c>
      <c r="B39" s="1" t="s">
        <v>84</v>
      </c>
      <c r="C39" s="1" t="s">
        <v>85</v>
      </c>
      <c r="D39" s="28">
        <v>1</v>
      </c>
      <c r="E39" s="23"/>
    </row>
    <row r="40" spans="1:5" ht="17.100000000000001" customHeight="1">
      <c r="A40" s="22">
        <f t="shared" si="1"/>
        <v>35</v>
      </c>
      <c r="B40" s="1" t="s">
        <v>86</v>
      </c>
      <c r="C40" s="1" t="s">
        <v>87</v>
      </c>
      <c r="D40" s="28">
        <v>1</v>
      </c>
      <c r="E40" s="23"/>
    </row>
    <row r="41" spans="1:5" ht="17.100000000000001" customHeight="1">
      <c r="A41" s="22">
        <f t="shared" si="1"/>
        <v>36</v>
      </c>
      <c r="B41" s="1" t="s">
        <v>88</v>
      </c>
      <c r="C41" s="1" t="s">
        <v>89</v>
      </c>
      <c r="D41" s="28">
        <v>1</v>
      </c>
      <c r="E41" s="23"/>
    </row>
    <row r="42" spans="1:5" ht="17.100000000000001" customHeight="1">
      <c r="A42" s="22">
        <f t="shared" si="1"/>
        <v>37</v>
      </c>
      <c r="B42" s="1" t="s">
        <v>90</v>
      </c>
      <c r="C42" s="1" t="s">
        <v>91</v>
      </c>
      <c r="D42" s="28">
        <v>1</v>
      </c>
      <c r="E42" s="23"/>
    </row>
    <row r="43" spans="1:5" ht="17.100000000000001" customHeight="1">
      <c r="A43" s="22">
        <f t="shared" si="1"/>
        <v>38</v>
      </c>
      <c r="B43" s="1" t="s">
        <v>38</v>
      </c>
      <c r="C43" s="1" t="s">
        <v>39</v>
      </c>
      <c r="D43" s="28">
        <v>1</v>
      </c>
      <c r="E43" s="23"/>
    </row>
    <row r="44" spans="1:5" ht="17.100000000000001" customHeight="1">
      <c r="A44" s="22">
        <f t="shared" si="1"/>
        <v>39</v>
      </c>
      <c r="B44" s="1" t="s">
        <v>11</v>
      </c>
      <c r="C44" s="1" t="s">
        <v>12</v>
      </c>
      <c r="D44" s="28">
        <v>1</v>
      </c>
      <c r="E44" s="23"/>
    </row>
    <row r="45" spans="1:5" ht="17.100000000000001" customHeight="1">
      <c r="A45" s="22">
        <f t="shared" si="1"/>
        <v>40</v>
      </c>
      <c r="B45" s="1" t="s">
        <v>0</v>
      </c>
      <c r="C45" s="1" t="s">
        <v>13</v>
      </c>
      <c r="D45" s="28">
        <v>1</v>
      </c>
      <c r="E45" s="23"/>
    </row>
    <row r="46" spans="1:5" ht="17.100000000000001" customHeight="1">
      <c r="A46" s="22">
        <f t="shared" si="1"/>
        <v>41</v>
      </c>
      <c r="B46" s="1" t="s">
        <v>92</v>
      </c>
      <c r="C46" s="1" t="s">
        <v>93</v>
      </c>
      <c r="D46" s="28">
        <v>1</v>
      </c>
      <c r="E46" s="23"/>
    </row>
    <row r="47" spans="1:5" ht="17.100000000000001" customHeight="1">
      <c r="A47" s="22">
        <f t="shared" si="1"/>
        <v>42</v>
      </c>
      <c r="B47" s="1" t="s">
        <v>94</v>
      </c>
      <c r="C47" s="1" t="s">
        <v>95</v>
      </c>
      <c r="D47" s="28">
        <v>1</v>
      </c>
      <c r="E47" s="23"/>
    </row>
    <row r="48" spans="1:5" ht="17.100000000000001" customHeight="1">
      <c r="A48" s="22">
        <f t="shared" si="1"/>
        <v>43</v>
      </c>
      <c r="B48" s="1" t="s">
        <v>96</v>
      </c>
      <c r="C48" s="1" t="s">
        <v>97</v>
      </c>
      <c r="D48" s="28">
        <v>1</v>
      </c>
      <c r="E48" s="23"/>
    </row>
    <row r="49" spans="1:5" ht="17.100000000000001" customHeight="1">
      <c r="A49" s="22">
        <f t="shared" si="1"/>
        <v>44</v>
      </c>
      <c r="B49" s="1" t="s">
        <v>40</v>
      </c>
      <c r="C49" s="1" t="s">
        <v>14</v>
      </c>
      <c r="D49" s="28">
        <v>1</v>
      </c>
      <c r="E49" s="25"/>
    </row>
    <row r="50" spans="1:5" ht="17.100000000000001" customHeight="1">
      <c r="A50" s="22">
        <f t="shared" si="1"/>
        <v>45</v>
      </c>
      <c r="B50" s="1" t="s">
        <v>98</v>
      </c>
      <c r="C50" s="1" t="s">
        <v>6</v>
      </c>
      <c r="D50" s="28">
        <v>1</v>
      </c>
      <c r="E50" s="25"/>
    </row>
    <row r="51" spans="1:5" ht="17.100000000000001" customHeight="1">
      <c r="A51" s="22">
        <f t="shared" si="1"/>
        <v>46</v>
      </c>
      <c r="B51" s="1" t="s">
        <v>15</v>
      </c>
      <c r="C51" s="1" t="s">
        <v>16</v>
      </c>
      <c r="D51" s="28">
        <v>1</v>
      </c>
      <c r="E51" s="25"/>
    </row>
    <row r="52" spans="1:5" ht="17.100000000000001" customHeight="1">
      <c r="A52" s="22">
        <f t="shared" si="1"/>
        <v>47</v>
      </c>
      <c r="B52" s="1" t="s">
        <v>99</v>
      </c>
      <c r="C52" s="1" t="s">
        <v>99</v>
      </c>
      <c r="D52" s="28">
        <v>1</v>
      </c>
      <c r="E52" s="25"/>
    </row>
    <row r="53" spans="1:5" ht="17.100000000000001" customHeight="1">
      <c r="A53" s="22">
        <f t="shared" si="1"/>
        <v>48</v>
      </c>
      <c r="B53" s="1" t="s">
        <v>100</v>
      </c>
      <c r="C53" s="1" t="s">
        <v>100</v>
      </c>
      <c r="D53" s="28">
        <v>1</v>
      </c>
      <c r="E53" s="25"/>
    </row>
    <row r="54" spans="1:5" ht="17.100000000000001" customHeight="1">
      <c r="A54" s="22">
        <f t="shared" si="1"/>
        <v>49</v>
      </c>
      <c r="B54" s="1" t="s">
        <v>17</v>
      </c>
      <c r="C54" s="1" t="s">
        <v>17</v>
      </c>
      <c r="D54" s="28">
        <v>1</v>
      </c>
      <c r="E54" s="23"/>
    </row>
    <row r="55" spans="1:5" ht="17.100000000000001" customHeight="1">
      <c r="A55" s="22">
        <f t="shared" si="1"/>
        <v>50</v>
      </c>
      <c r="B55" s="1" t="s">
        <v>101</v>
      </c>
      <c r="C55" s="1" t="s">
        <v>101</v>
      </c>
      <c r="D55" s="28">
        <v>1</v>
      </c>
      <c r="E55" s="23"/>
    </row>
    <row r="56" spans="1:5" ht="17.100000000000001" customHeight="1">
      <c r="A56" s="22">
        <f t="shared" si="1"/>
        <v>51</v>
      </c>
      <c r="B56" s="24" t="s">
        <v>102</v>
      </c>
      <c r="C56" s="26" t="s">
        <v>103</v>
      </c>
      <c r="D56" s="28">
        <v>1</v>
      </c>
      <c r="E56" s="27"/>
    </row>
    <row r="57" spans="1:5">
      <c r="E57" s="29"/>
    </row>
  </sheetData>
  <phoneticPr fontId="8" type="noConversion"/>
  <conditionalFormatting sqref="B5 C10 B10:B13">
    <cfRule type="cellIs" dxfId="5" priority="13" stopIfTrue="1" operator="equal">
      <formula>0</formula>
    </cfRule>
  </conditionalFormatting>
  <conditionalFormatting sqref="B21:B40">
    <cfRule type="cellIs" dxfId="4" priority="5" stopIfTrue="1" operator="equal">
      <formula>0</formula>
    </cfRule>
  </conditionalFormatting>
  <conditionalFormatting sqref="B44:B49">
    <cfRule type="cellIs" dxfId="3" priority="2" stopIfTrue="1" operator="equal">
      <formula>0</formula>
    </cfRule>
  </conditionalFormatting>
  <conditionalFormatting sqref="B54:B55">
    <cfRule type="cellIs" dxfId="2" priority="11" stopIfTrue="1" operator="equal">
      <formula>0</formula>
    </cfRule>
  </conditionalFormatting>
  <conditionalFormatting sqref="B9:C9">
    <cfRule type="cellIs" dxfId="1" priority="12" stopIfTrue="1" operator="equal">
      <formula>0</formula>
    </cfRule>
  </conditionalFormatting>
  <conditionalFormatting sqref="C26:C43">
    <cfRule type="cellIs" dxfId="0" priority="1" stopIfTrue="1" operator="equal">
      <formula>0</formula>
    </cfRule>
  </conditionalFormatting>
  <pageMargins left="0.98425196850393704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7</vt:i4>
      </vt:variant>
    </vt:vector>
  </HeadingPairs>
  <TitlesOfParts>
    <vt:vector size="14" baseType="lpstr">
      <vt:lpstr>ZADANIE NR 1</vt:lpstr>
      <vt:lpstr>ZADANIE NR 2</vt:lpstr>
      <vt:lpstr>ZADANIE NR 3</vt:lpstr>
      <vt:lpstr>ZADANIE NR 4</vt:lpstr>
      <vt:lpstr>ZADANIE NR 5</vt:lpstr>
      <vt:lpstr>ZADANIE NR 6</vt:lpstr>
      <vt:lpstr>MATERIAŁY</vt:lpstr>
      <vt:lpstr>MATERIAŁY!Obszar_wydruku</vt:lpstr>
      <vt:lpstr>'ZADANIE NR 1'!Obszar_wydruku</vt:lpstr>
      <vt:lpstr>'ZADANIE NR 2'!Obszar_wydruku</vt:lpstr>
      <vt:lpstr>'ZADANIE NR 3'!Obszar_wydruku</vt:lpstr>
      <vt:lpstr>'ZADANIE NR 4'!Obszar_wydruku</vt:lpstr>
      <vt:lpstr>'ZADANIE NR 5'!Obszar_wydruku</vt:lpstr>
      <vt:lpstr>'ZADANIE NR 6'!Obszar_wydruku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MEC Szczecinek</dc:creator>
  <cp:lastModifiedBy>Marek Szabałowski</cp:lastModifiedBy>
  <cp:lastPrinted>2025-04-04T08:09:09Z</cp:lastPrinted>
  <dcterms:created xsi:type="dcterms:W3CDTF">2018-02-16T07:14:35Z</dcterms:created>
  <dcterms:modified xsi:type="dcterms:W3CDTF">2025-04-07T07:02:08Z</dcterms:modified>
</cp:coreProperties>
</file>